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49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<sst xmlns="http://schemas.openxmlformats.org/spreadsheetml/2006/main" count="52" uniqueCount="45">
  <si>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</si>
  <si>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</si>
  <si>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</si>
  <si>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</si>
  <si>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</si>
  <si>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</si>
  <si>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</si>
  <si>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</si>
  <si>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</si>
  <si>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</si>
  <si>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</si>
  <si>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</si>
  <si>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</si>
  <si>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</si>
  <si>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</si>
  <si>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</si>
  <si>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</si>
  <si>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</si>
  <si>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</si>
  <si>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</si>
  <si>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</si>
  <si>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</si>
  <si>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</si>
  <si>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</si>
  <si>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</si>
  <si>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</si>
  <si>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</si>
  <si>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</si>
  <si>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</si>
  <si>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</si>
  <si>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</si>
  <si>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</si>
  <si>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</si>
  <si>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</si>
  <si>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</si>
  <si>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</si>
  <si>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</si>
  <si>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</si>
  <si>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</si>
  <si>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Draughton Parish Council</t>
  </si>
  <si>
    <t xml:space="preserve">One-off payments for relocation of telephone kiosk (£1000), investment in equipment for mowing (£990) and higher costs for admin (£394; 2020/21: £198) </t>
  </si>
  <si>
    <t>For feasibility study (grant)</t>
  </si>
  <si>
    <t>For mower and other equipment (grant)</t>
  </si>
  <si>
    <t>Total reserves</t>
  </si>
  <si>
    <t>Receipt of grants for equipment (£1300) and carbon net zero feasibility study (£8,000)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</si>
</sst>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0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7.28125" style="3" customWidth="1"/>
    <col min="8" max="8" width="12.28125" style="3" customWidth="1"/>
    <col min="9" max="10" width="9.140625" style="3" hidden="1" customWidth="1"/>
    <col min="11" max="11" width="2.0039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35</v>
      </c>
    </row>
    <row r="5" spans="1:13" ht="99" customHeight="1">
      <c r="A5" s="47" t="s">
        <v>36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37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10186</v>
      </c>
      <c r="F11" s="8">
        <v>12016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6751</v>
      </c>
      <c r="F13" s="8">
        <v>6814</v>
      </c>
      <c r="G13" s="5">
        <f>F13-D13</f>
        <v>63</v>
      </c>
      <c r="H13" s="6">
        <f>IF((D13&gt;F13),(D13-F13)/D13,IF(D13&lt;F13,-(D13-F13)/D13,IF(D13=F13,0)))</f>
        <v>0.00933195082210043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812</v>
      </c>
      <c r="F15" s="8">
        <v>10119</v>
      </c>
      <c r="G15" s="5">
        <f>F15-D15</f>
        <v>9307</v>
      </c>
      <c r="H15" s="6">
        <f>IF((D15&gt;F15),(D15-F15)/D15,IF(D15&lt;F15,-(D15-F15)/D15,IF(D15=F15,0)))</f>
        <v>11.461822660098521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44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2271</v>
      </c>
      <c r="F17" s="8">
        <v>2335</v>
      </c>
      <c r="G17" s="5">
        <f>F17-D17</f>
        <v>64</v>
      </c>
      <c r="H17" s="6">
        <f>IF((D17&gt;F17),(D17-F17)/D17,IF(D17&lt;F17,-(D17-F17)/D17,IF(D17=F17,0)))</f>
        <v>0.028181417877586965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3462</v>
      </c>
      <c r="F21" s="8">
        <v>6078</v>
      </c>
      <c r="G21" s="5">
        <f>F21-D21</f>
        <v>2616</v>
      </c>
      <c r="H21" s="6">
        <f>IF((D21&gt;F21),(D21-F21)/D21,IF(D21&lt;F21,-(D21-F21)/D21,IF(D21=F21,0)))</f>
        <v>0.755632582322357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12016</v>
      </c>
      <c r="F23" s="2">
        <v>20536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12016</v>
      </c>
      <c r="F26" s="8">
        <v>20536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9955</v>
      </c>
      <c r="F28" s="8">
        <v>10553</v>
      </c>
      <c r="G28" s="5">
        <f>F28-D28</f>
        <v>598</v>
      </c>
      <c r="H28" s="6">
        <f>IF((D28&gt;F28),(D28-F28)/D28,IF(D28&lt;F28,-(D28-F28)/D28,IF(D28=F28,0)))</f>
        <v>0.06007031642390758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K18" sqref="K18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34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7" ht="15">
      <c r="B7" s="34" t="s">
        <v>26</v>
      </c>
      <c r="D7" s="34">
        <v>8000</v>
      </c>
      <c r="G7" t="s">
        <v>41</v>
      </c>
    </row>
    <row r="8" spans="2:7" ht="15" customHeight="1">
      <c r="B8" s="34" t="s">
        <v>27</v>
      </c>
      <c r="D8" s="34">
        <v>1200</v>
      </c>
      <c r="G8" t="s">
        <v>42</v>
      </c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9200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43</v>
      </c>
      <c r="F18" s="35">
        <f>E14+E17</f>
        <v>9200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parishclerk Draughton</cp:lastModifiedBy>
  <cp:lastPrinted>2020-03-19T12:45:09Z</cp:lastPrinted>
  <dcterms:created xsi:type="dcterms:W3CDTF">2012-07-11T10:01:28Z</dcterms:created>
  <dcterms:modified xsi:type="dcterms:W3CDTF">2022-04-28T10:20:55Z</dcterms:modified>
  <cp:category/>
  <cp:version/>
  <cp:contentType/>
  <cp:contentStatus/>
</cp:coreProperties>
</file>