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Year End docs/"/>
    </mc:Choice>
  </mc:AlternateContent>
  <xr:revisionPtr revIDLastSave="52" documentId="8_{1B80F207-F753-44D7-A970-1222F5A76B5F}" xr6:coauthVersionLast="47" xr6:coauthVersionMax="47" xr10:uidLastSave="{40E49E38-D148-4B45-AE5F-69CC1A483AE6}"/>
  <bookViews>
    <workbookView xWindow="1380" yWindow="510" windowWidth="18540" windowHeight="8970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A34" i="1" l="1"/>
  <c r="A13" i="1"/>
  <c r="A38" i="1" l="1"/>
  <c r="C13" i="1"/>
  <c r="C38" i="1" s="1"/>
  <c r="A41" i="1" l="1"/>
  <c r="C39" i="1" l="1"/>
  <c r="C41" i="1" s="1"/>
</calcChain>
</file>

<file path=xl/sharedStrings.xml><?xml version="1.0" encoding="utf-8"?>
<sst xmlns="http://schemas.openxmlformats.org/spreadsheetml/2006/main" count="39" uniqueCount="38">
  <si>
    <t>£</t>
  </si>
  <si>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</si>
  <si>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</si>
  <si>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</si>
  <si>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</si>
  <si>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</si>
  <si>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</si>
  <si>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</si>
  <si>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</si>
  <si>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 xml:space="preserve">   </t>
  </si>
  <si>
    <t>Election expenses</t>
  </si>
  <si>
    <t>Clerk’s salary</t>
  </si>
  <si>
    <t>Hire of hall</t>
  </si>
  <si>
    <t>Balance B/F</t>
  </si>
  <si>
    <t>Funds available</t>
  </si>
  <si>
    <t xml:space="preserve">           </t>
  </si>
  <si>
    <t>Admin expenses</t>
  </si>
  <si>
    <t>Grants/donations</t>
  </si>
  <si>
    <t>Website</t>
  </si>
  <si>
    <t>s.137 /Extraordinary items</t>
  </si>
  <si>
    <t>Training</t>
  </si>
  <si>
    <r>
      <t>Surplus/</t>
    </r>
    <r>
      <rPr>
        <sz val="11"/>
        <color rgb="FFFF0000"/>
        <rFont val="Calibri"/>
        <family val="2"/>
        <scheme val="minor"/>
      </rPr>
      <t>Deficit</t>
    </r>
    <r>
      <rPr>
        <sz val="11"/>
        <color theme="1"/>
        <rFont val="Calibri"/>
        <family val="2"/>
        <scheme val="minor"/>
      </rPr>
      <t xml:space="preserve"> for year</t>
    </r>
  </si>
  <si>
    <t>Subscriptions</t>
  </si>
  <si>
    <t>Donations</t>
  </si>
  <si>
    <t>Newsletter</t>
  </si>
  <si>
    <t xml:space="preserve"> – green</t>
  </si>
  <si>
    <t xml:space="preserve"> – trees</t>
  </si>
  <si>
    <t xml:space="preserve"> - verges (mower exps)</t>
  </si>
  <si>
    <t>Fixed assets</t>
  </si>
  <si>
    <t>Other income</t>
  </si>
  <si>
    <t>Events/celebrations</t>
  </si>
  <si>
    <t xml:space="preserve"> </t>
  </si>
  <si>
    <t>Draughton Parish Council</t>
  </si>
  <si>
    <t xml:space="preserve"> - computer/email</t>
  </si>
  <si>
    <t>Maintenance - general/other</t>
  </si>
  <si>
    <t>2020/2021</t>
  </si>
  <si>
    <t xml:space="preserve"> Receipts and Payments Statement 2022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</si>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</sst>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43" fontId="2" fillId="0" borderId="0" xfId="1" applyFont="1"/>
    <xf numFmtId="0" fontId="3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Fill="1"/>
    <xf numFmtId="43" fontId="8" fillId="0" borderId="0" xfId="1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zoomScaleNormal="100" workbookViewId="0">
      <selection activeCell="E26" sqref="E26"/>
    </sheetView>
  </sheetViews>
  <sheetFormatPr defaultRowHeight="15" x14ac:dyDescent="0.25"/>
  <cols>
    <col min="1" max="1" width="10.42578125" bestFit="1" customWidth="1"/>
    <col min="2" max="2" width="50.7109375" customWidth="1"/>
    <col min="3" max="3" width="11.5703125" bestFit="1" customWidth="1"/>
    <col min="4" max="4" width="9.7109375" bestFit="1" customWidth="1"/>
    <col min="6" max="7" width="9.5703125" bestFit="1" customWidth="1"/>
  </cols>
  <sheetData>
    <row r="1" spans="1:4" x14ac:dyDescent="0.25">
      <c r="A1" s="9" t="s">
        <v>31</v>
      </c>
      <c r="B1" s="10" t="s">
        <v>32</v>
      </c>
      <c r="C1" s="11"/>
    </row>
    <row r="2" spans="1:4" x14ac:dyDescent="0.25">
      <c r="A2" s="9"/>
      <c r="B2" s="10" t="s">
        <v>36</v>
      </c>
      <c r="C2" s="11"/>
    </row>
    <row r="3" spans="1:4" x14ac:dyDescent="0.25">
      <c r="A3" s="10" t="s">
        <v>35</v>
      </c>
      <c r="B3" s="11"/>
      <c r="C3" s="10" t="s">
        <v>37</v>
      </c>
    </row>
    <row r="5" spans="1:4" x14ac:dyDescent="0.25">
      <c r="A5" s="5" t="s">
        <v>0</v>
      </c>
      <c r="B5" s="6" t="s">
        <v>1</v>
      </c>
      <c r="C5" s="5" t="s">
        <v>0</v>
      </c>
    </row>
    <row r="6" spans="1:4" x14ac:dyDescent="0.25">
      <c r="A6" s="5"/>
      <c r="B6" s="6"/>
      <c r="C6" s="5"/>
    </row>
    <row r="7" spans="1:4" x14ac:dyDescent="0.25">
      <c r="A7" s="1">
        <v>3375.5</v>
      </c>
      <c r="B7" t="s">
        <v>2</v>
      </c>
      <c r="C7" s="1">
        <v>3407</v>
      </c>
    </row>
    <row r="8" spans="1:4" x14ac:dyDescent="0.25">
      <c r="A8" s="1">
        <v>3375.5</v>
      </c>
      <c r="B8" t="s">
        <v>3</v>
      </c>
      <c r="C8" s="1">
        <v>3407</v>
      </c>
    </row>
    <row r="9" spans="1:4" x14ac:dyDescent="0.25">
      <c r="A9" s="1">
        <v>172.83</v>
      </c>
      <c r="B9" t="s">
        <v>4</v>
      </c>
      <c r="C9" s="1">
        <v>754.12</v>
      </c>
    </row>
    <row r="10" spans="1:4" x14ac:dyDescent="0.25">
      <c r="A10" s="1">
        <v>64.599999999999994</v>
      </c>
      <c r="B10" t="s">
        <v>5</v>
      </c>
      <c r="C10" s="1">
        <v>64.599999999999994</v>
      </c>
    </row>
    <row r="11" spans="1:4" x14ac:dyDescent="0.25">
      <c r="A11" s="1">
        <v>0</v>
      </c>
      <c r="B11" t="s">
        <v>29</v>
      </c>
      <c r="C11" s="1">
        <v>0</v>
      </c>
    </row>
    <row r="12" spans="1:4" x14ac:dyDescent="0.25">
      <c r="A12" s="1">
        <v>575</v>
      </c>
      <c r="B12" t="s">
        <v>17</v>
      </c>
      <c r="C12" s="1">
        <v>8800</v>
      </c>
    </row>
    <row r="13" spans="1:4" x14ac:dyDescent="0.25">
      <c r="A13" s="7">
        <f>SUM(A7:A12)</f>
        <v>7563.43</v>
      </c>
      <c r="C13" s="8">
        <f>SUM(C7:C12)</f>
        <v>16432.72</v>
      </c>
    </row>
    <row r="15" spans="1:4" x14ac:dyDescent="0.25">
      <c r="B15" s="3" t="s">
        <v>6</v>
      </c>
    </row>
    <row r="16" spans="1:4" x14ac:dyDescent="0.25">
      <c r="A16" s="1">
        <v>206.09</v>
      </c>
      <c r="B16" t="s">
        <v>7</v>
      </c>
      <c r="C16" s="1">
        <v>206.09</v>
      </c>
      <c r="D16" s="1"/>
    </row>
    <row r="17" spans="1:4" x14ac:dyDescent="0.25">
      <c r="A17" s="1">
        <v>336.61</v>
      </c>
      <c r="B17" t="s">
        <v>8</v>
      </c>
      <c r="C17" s="1">
        <v>1457.12</v>
      </c>
      <c r="D17" s="1"/>
    </row>
    <row r="18" spans="1:4" x14ac:dyDescent="0.25">
      <c r="A18" s="1">
        <v>70</v>
      </c>
      <c r="B18" t="s">
        <v>34</v>
      </c>
      <c r="C18" s="1">
        <v>124.04</v>
      </c>
      <c r="D18" s="1"/>
    </row>
    <row r="19" spans="1:4" x14ac:dyDescent="0.25">
      <c r="A19" s="1">
        <v>616.62</v>
      </c>
      <c r="B19" t="s">
        <v>25</v>
      </c>
      <c r="C19" s="1">
        <v>216</v>
      </c>
      <c r="D19" s="1"/>
    </row>
    <row r="20" spans="1:4" x14ac:dyDescent="0.25">
      <c r="A20" s="1">
        <v>0</v>
      </c>
      <c r="B20" t="s">
        <v>26</v>
      </c>
      <c r="C20" s="1">
        <v>0</v>
      </c>
      <c r="D20" s="1"/>
    </row>
    <row r="21" spans="1:4" x14ac:dyDescent="0.25">
      <c r="A21" s="1">
        <v>242.99</v>
      </c>
      <c r="B21" t="s">
        <v>33</v>
      </c>
      <c r="C21" s="1">
        <v>701.99</v>
      </c>
      <c r="D21" s="1"/>
    </row>
    <row r="22" spans="1:4" x14ac:dyDescent="0.25">
      <c r="A22" s="1">
        <v>0</v>
      </c>
      <c r="B22" t="s">
        <v>27</v>
      </c>
      <c r="C22" s="1">
        <v>766.17</v>
      </c>
      <c r="D22" s="1"/>
    </row>
    <row r="23" spans="1:4" x14ac:dyDescent="0.25">
      <c r="A23" s="1">
        <v>234</v>
      </c>
      <c r="B23" t="s">
        <v>22</v>
      </c>
      <c r="C23" s="1">
        <v>457</v>
      </c>
      <c r="D23" s="1" t="s">
        <v>9</v>
      </c>
    </row>
    <row r="24" spans="1:4" x14ac:dyDescent="0.25">
      <c r="A24" s="1">
        <v>197.72</v>
      </c>
      <c r="B24" t="s">
        <v>16</v>
      </c>
      <c r="C24" s="1">
        <v>393.69</v>
      </c>
      <c r="D24" s="1"/>
    </row>
    <row r="25" spans="1:4" x14ac:dyDescent="0.25">
      <c r="A25" s="1">
        <v>58</v>
      </c>
      <c r="B25" t="s">
        <v>20</v>
      </c>
      <c r="C25" s="1">
        <v>37.5</v>
      </c>
      <c r="D25" s="1"/>
    </row>
    <row r="26" spans="1:4" x14ac:dyDescent="0.25">
      <c r="A26" s="1">
        <v>800</v>
      </c>
      <c r="B26" t="s">
        <v>23</v>
      </c>
      <c r="C26" s="1">
        <v>50</v>
      </c>
      <c r="D26" s="1"/>
    </row>
    <row r="27" spans="1:4" x14ac:dyDescent="0.25">
      <c r="A27" s="1">
        <v>273.83999999999997</v>
      </c>
      <c r="B27" t="s">
        <v>24</v>
      </c>
      <c r="C27" s="1">
        <v>310.70999999999998</v>
      </c>
      <c r="D27" s="1"/>
    </row>
    <row r="28" spans="1:4" x14ac:dyDescent="0.25">
      <c r="A28" s="1">
        <v>0</v>
      </c>
      <c r="B28" t="s">
        <v>19</v>
      </c>
      <c r="C28" s="1">
        <v>0</v>
      </c>
      <c r="D28" s="1"/>
    </row>
    <row r="29" spans="1:4" x14ac:dyDescent="0.25">
      <c r="A29" s="1">
        <v>0</v>
      </c>
      <c r="B29" t="s">
        <v>10</v>
      </c>
      <c r="C29" s="1"/>
      <c r="D29" s="1"/>
    </row>
    <row r="30" spans="1:4" x14ac:dyDescent="0.25">
      <c r="A30" s="1">
        <v>2270.88</v>
      </c>
      <c r="B30" t="s">
        <v>11</v>
      </c>
      <c r="C30" s="1">
        <v>2334.7199999999998</v>
      </c>
      <c r="D30" s="1"/>
    </row>
    <row r="31" spans="1:4" x14ac:dyDescent="0.25">
      <c r="A31" s="1">
        <v>260.99</v>
      </c>
      <c r="B31" t="s">
        <v>18</v>
      </c>
      <c r="C31" s="1">
        <v>0</v>
      </c>
      <c r="D31" s="1"/>
    </row>
    <row r="32" spans="1:4" x14ac:dyDescent="0.25">
      <c r="A32" s="1">
        <v>50</v>
      </c>
      <c r="B32" t="s">
        <v>30</v>
      </c>
      <c r="C32" s="1">
        <v>0</v>
      </c>
      <c r="D32" s="1"/>
    </row>
    <row r="33" spans="1:8" x14ac:dyDescent="0.25">
      <c r="A33" s="1">
        <v>0</v>
      </c>
      <c r="B33" t="s">
        <v>12</v>
      </c>
      <c r="C33" s="1">
        <v>60</v>
      </c>
      <c r="D33" s="1"/>
    </row>
    <row r="34" spans="1:8" x14ac:dyDescent="0.25">
      <c r="A34" s="8">
        <f>SUM(A16:A33)</f>
        <v>5617.74</v>
      </c>
      <c r="C34" s="8">
        <f>SUM(C16:C33)</f>
        <v>7115.0299999999988</v>
      </c>
      <c r="D34" s="1"/>
    </row>
    <row r="35" spans="1:8" x14ac:dyDescent="0.25">
      <c r="A35" s="1"/>
      <c r="C35" s="1"/>
    </row>
    <row r="36" spans="1:8" x14ac:dyDescent="0.25">
      <c r="A36" s="1">
        <v>116.16</v>
      </c>
      <c r="B36" t="s">
        <v>28</v>
      </c>
      <c r="C36" s="1">
        <v>968.68</v>
      </c>
    </row>
    <row r="37" spans="1:8" x14ac:dyDescent="0.25">
      <c r="A37" s="1">
        <v>0</v>
      </c>
      <c r="B37" s="1"/>
      <c r="C37" s="1"/>
      <c r="D37" s="2"/>
      <c r="E37" s="1"/>
      <c r="F37" s="1"/>
      <c r="G37" s="1"/>
      <c r="H37" s="1"/>
    </row>
    <row r="38" spans="1:8" x14ac:dyDescent="0.25">
      <c r="A38" s="4">
        <f>+A13-A34-A36-A37</f>
        <v>1829.5300000000004</v>
      </c>
      <c r="B38" s="1" t="s">
        <v>21</v>
      </c>
      <c r="C38" s="4">
        <f>+C13-C34-C36</f>
        <v>8349.010000000002</v>
      </c>
      <c r="D38" s="1"/>
      <c r="E38" s="1"/>
      <c r="F38" s="1"/>
      <c r="G38" s="1"/>
      <c r="H38" s="1"/>
    </row>
    <row r="39" spans="1:8" x14ac:dyDescent="0.25">
      <c r="A39" s="1">
        <v>11079.27</v>
      </c>
      <c r="B39" s="1" t="s">
        <v>13</v>
      </c>
      <c r="C39" s="4">
        <f>A41</f>
        <v>12908.800000000001</v>
      </c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">
        <f>A39+A38</f>
        <v>12908.800000000001</v>
      </c>
      <c r="B41" s="1" t="s">
        <v>14</v>
      </c>
      <c r="C41" s="8">
        <f>C39+C38</f>
        <v>21257.810000000005</v>
      </c>
      <c r="D41" s="1"/>
      <c r="E41" s="1" t="s">
        <v>15</v>
      </c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2021-03-28T15:03:07Z</cp:lastPrinted>
  <dcterms:created xsi:type="dcterms:W3CDTF">2015-03-28T13:05:37Z</dcterms:created>
  <dcterms:modified xsi:type="dcterms:W3CDTF">2022-03-10T08:49:23Z</dcterms:modified>
</cp:coreProperties>
</file>