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Budgets/"/>
    </mc:Choice>
  </mc:AlternateContent>
  <xr:revisionPtr revIDLastSave="93" documentId="8_{0272B072-CF4A-4270-8A39-CC881514B21C}" xr6:coauthVersionLast="45" xr6:coauthVersionMax="45" xr10:uidLastSave="{02959B38-829D-4FA0-84D2-B4D16B35D9A1}"/>
  <bookViews>
    <workbookView xWindow="1305" yWindow="1710" windowWidth="18540" windowHeight="8970" xr2:uid="{00000000-000D-0000-FFFF-FFFF00000000}"/>
  </bookViews>
  <sheets>
    <sheet name="Sheet1" sheetId="1" r:id="rId1"/>
  </sheets>
  <definedNames>
    <definedName name="OLE_LINK1" localSheetId="0">Sheet1!$A$1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A10" i="1" l="1"/>
  <c r="C10" i="1" l="1"/>
  <c r="C32" i="1"/>
  <c r="E32" i="1"/>
  <c r="E10" i="1"/>
  <c r="B10" i="1"/>
  <c r="B32" i="1"/>
  <c r="A32" i="1"/>
  <c r="B37" i="1" l="1"/>
  <c r="C35" i="1"/>
  <c r="E37" i="1"/>
  <c r="E39" i="1" s="1"/>
  <c r="A35" i="1"/>
</calcChain>
</file>

<file path=xl/sharedStrings.xml><?xml version="1.0" encoding="utf-8"?>
<sst xmlns="http://schemas.openxmlformats.org/spreadsheetml/2006/main" count="47" uniqueCount="44">
  <si>
    <t>Receipts</t>
  </si>
  <si>
    <t>Precept (April)</t>
  </si>
  <si>
    <t>VAT repayment</t>
  </si>
  <si>
    <t>Electricity Rent</t>
  </si>
  <si>
    <t>Payments</t>
  </si>
  <si>
    <t>Insurance premium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</si>
  <si>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</si>
  <si>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</si>
  <si>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</si>
  <si>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</si>
  <si>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</si>
  <si>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</si>
  <si>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</si>
  <si>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</si>
  <si>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>Subscriptions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</si>
  <si>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</si>
  <si>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</si>
  <si>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Precept required</t>
  </si>
  <si>
    <t>Grants/Donations</t>
  </si>
  <si>
    <t>Capital expenditure</t>
  </si>
  <si>
    <t>Election expenses</t>
  </si>
  <si>
    <t>Website</t>
  </si>
  <si>
    <t>Professional fees</t>
  </si>
  <si>
    <t>Admin/supplies</t>
  </si>
  <si>
    <t>Inc services, stationery + grit supplies</t>
  </si>
  <si>
    <t>2020/21</t>
  </si>
  <si>
    <t>Lights</t>
  </si>
  <si>
    <t>Verges</t>
  </si>
  <si>
    <t>Trees</t>
  </si>
  <si>
    <t>Computer</t>
  </si>
  <si>
    <t>Newsletter</t>
  </si>
  <si>
    <t>Other income</t>
  </si>
  <si>
    <t>Contribs/donations - other</t>
  </si>
  <si>
    <t>Maintenance - other</t>
  </si>
  <si>
    <t>Draughton Parish Council - Budget Statement 2021</t>
  </si>
  <si>
    <t>2019/2020</t>
  </si>
  <si>
    <t>2021/22</t>
  </si>
  <si>
    <t>Precept (September)</t>
  </si>
  <si>
    <t xml:space="preserve">Maintenance - VG </t>
  </si>
  <si>
    <t>(£51.85 in 2020/21)</t>
  </si>
  <si>
    <t xml:space="preserve">Budget for Clerk’s salary based on NALC/Society of Local Council Clerks 2020/21 </t>
  </si>
  <si>
    <t>With tax base 2021/22 of , Band D payment is £</t>
  </si>
  <si>
    <t>Events/celebrations</t>
  </si>
  <si>
    <t>Represents a 1% increase compared with 2020/21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</si>
</sst>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9" fillId="0" borderId="0" xfId="1" applyFont="1"/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tabSelected="1" topLeftCell="A34" zoomScaleNormal="100" workbookViewId="0">
      <selection activeCell="H43" sqref="H43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6" t="s">
        <v>34</v>
      </c>
    </row>
    <row r="2" spans="1:18" x14ac:dyDescent="0.25">
      <c r="A2" s="16" t="s">
        <v>35</v>
      </c>
      <c r="B2" s="16" t="s">
        <v>25</v>
      </c>
      <c r="C2" s="16" t="s">
        <v>25</v>
      </c>
      <c r="E2" s="16" t="s">
        <v>36</v>
      </c>
    </row>
    <row r="3" spans="1:18" x14ac:dyDescent="0.25">
      <c r="A3" s="2" t="s">
        <v>9</v>
      </c>
      <c r="B3" s="2" t="s">
        <v>10</v>
      </c>
      <c r="C3" s="2" t="s">
        <v>15</v>
      </c>
      <c r="D3" s="3" t="s">
        <v>0</v>
      </c>
      <c r="E3" s="2" t="s">
        <v>10</v>
      </c>
    </row>
    <row r="4" spans="1:18" ht="15.75" x14ac:dyDescent="0.25">
      <c r="A4" s="4">
        <v>3389</v>
      </c>
      <c r="B4" s="1">
        <v>3375.5</v>
      </c>
      <c r="C4" s="4">
        <v>3375.5</v>
      </c>
      <c r="D4" s="1" t="s">
        <v>1</v>
      </c>
      <c r="K4" s="5"/>
      <c r="L4" s="5"/>
      <c r="N4" s="5"/>
    </row>
    <row r="5" spans="1:18" ht="15.75" x14ac:dyDescent="0.25">
      <c r="A5" s="4">
        <v>3389</v>
      </c>
      <c r="B5" s="1">
        <v>3375.5</v>
      </c>
      <c r="C5" s="4">
        <v>3375.5</v>
      </c>
      <c r="D5" s="16" t="s">
        <v>37</v>
      </c>
      <c r="K5" s="5"/>
      <c r="L5" s="5"/>
      <c r="N5" s="5"/>
    </row>
    <row r="6" spans="1:18" ht="15.75" x14ac:dyDescent="0.25">
      <c r="A6" s="4">
        <v>240.65</v>
      </c>
      <c r="B6" s="1">
        <v>250</v>
      </c>
      <c r="C6" s="4">
        <v>200</v>
      </c>
      <c r="D6" s="1" t="s">
        <v>2</v>
      </c>
      <c r="E6" s="1">
        <v>200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3</v>
      </c>
      <c r="E7" s="1">
        <v>70</v>
      </c>
      <c r="K7" s="5"/>
      <c r="R7" s="6"/>
    </row>
    <row r="8" spans="1:18" ht="15.75" x14ac:dyDescent="0.25">
      <c r="A8" s="4">
        <v>0</v>
      </c>
      <c r="B8" s="1">
        <v>0</v>
      </c>
      <c r="C8" s="4">
        <v>0</v>
      </c>
      <c r="D8" s="16" t="s">
        <v>31</v>
      </c>
      <c r="E8" s="1">
        <v>0</v>
      </c>
      <c r="K8" s="7"/>
    </row>
    <row r="9" spans="1:18" ht="15.75" x14ac:dyDescent="0.25">
      <c r="A9" s="4">
        <v>150</v>
      </c>
      <c r="B9" s="16">
        <v>0</v>
      </c>
      <c r="C9" s="4">
        <v>75</v>
      </c>
      <c r="D9" s="1" t="s">
        <v>18</v>
      </c>
      <c r="E9" s="1">
        <v>0</v>
      </c>
      <c r="G9" s="8"/>
      <c r="K9" s="9"/>
    </row>
    <row r="10" spans="1:18" ht="15.75" x14ac:dyDescent="0.25">
      <c r="A10" s="10">
        <f>SUM(A4:A9)</f>
        <v>7233.25</v>
      </c>
      <c r="B10" s="11">
        <f>SUM(B4:B9)</f>
        <v>7071</v>
      </c>
      <c r="C10" s="10">
        <f>SUM(C4:C9)</f>
        <v>7096</v>
      </c>
      <c r="E10" s="11">
        <f>SUM(E6:E9)</f>
        <v>270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4</v>
      </c>
      <c r="K12" s="5"/>
      <c r="L12" s="5"/>
      <c r="O12" s="5"/>
    </row>
    <row r="13" spans="1:18" ht="15.75" x14ac:dyDescent="0.25">
      <c r="A13" s="4">
        <v>206.09</v>
      </c>
      <c r="B13" s="1">
        <v>250</v>
      </c>
      <c r="C13" s="4">
        <v>206</v>
      </c>
      <c r="D13" s="1" t="s">
        <v>5</v>
      </c>
      <c r="E13" s="4">
        <v>250</v>
      </c>
      <c r="K13" s="5"/>
      <c r="L13" s="5"/>
      <c r="M13" s="5"/>
    </row>
    <row r="14" spans="1:18" ht="15.75" x14ac:dyDescent="0.25">
      <c r="A14" s="4">
        <v>362.62</v>
      </c>
      <c r="B14" s="1">
        <v>350</v>
      </c>
      <c r="C14" s="4">
        <v>336</v>
      </c>
      <c r="D14" s="16" t="s">
        <v>26</v>
      </c>
      <c r="E14" s="4">
        <v>350</v>
      </c>
      <c r="K14" s="5"/>
      <c r="L14" s="5"/>
    </row>
    <row r="15" spans="1:18" ht="15.75" x14ac:dyDescent="0.25">
      <c r="A15" s="4">
        <v>73.819999999999993</v>
      </c>
      <c r="B15" s="1">
        <v>200</v>
      </c>
      <c r="C15" s="4">
        <v>200</v>
      </c>
      <c r="D15" s="16" t="s">
        <v>27</v>
      </c>
      <c r="E15" s="4">
        <v>200</v>
      </c>
      <c r="K15" s="5"/>
      <c r="L15" s="5"/>
    </row>
    <row r="16" spans="1:18" ht="15.75" x14ac:dyDescent="0.25">
      <c r="A16" s="4">
        <v>80</v>
      </c>
      <c r="B16" s="16">
        <v>200</v>
      </c>
      <c r="C16" s="4">
        <v>100</v>
      </c>
      <c r="D16" s="16" t="s">
        <v>28</v>
      </c>
      <c r="E16" s="4">
        <v>200</v>
      </c>
      <c r="K16" s="5"/>
      <c r="L16" s="5"/>
    </row>
    <row r="17" spans="1:18" ht="15.75" x14ac:dyDescent="0.25">
      <c r="A17" s="4">
        <v>146.05000000000001</v>
      </c>
      <c r="B17" s="1">
        <v>500</v>
      </c>
      <c r="C17" s="4">
        <v>300</v>
      </c>
      <c r="D17" s="16" t="s">
        <v>33</v>
      </c>
      <c r="E17" s="4">
        <v>300</v>
      </c>
      <c r="G17" s="18"/>
      <c r="K17" s="5"/>
      <c r="L17" s="5"/>
      <c r="N17" s="5"/>
    </row>
    <row r="18" spans="1:18" ht="15.75" x14ac:dyDescent="0.25">
      <c r="A18" s="4">
        <v>630</v>
      </c>
      <c r="B18" s="1">
        <v>600</v>
      </c>
      <c r="C18" s="4">
        <v>750</v>
      </c>
      <c r="D18" s="16" t="s">
        <v>38</v>
      </c>
      <c r="E18" s="4">
        <v>600</v>
      </c>
      <c r="G18" s="8"/>
      <c r="J18" s="4"/>
      <c r="K18" s="5"/>
      <c r="L18" s="5"/>
      <c r="O18" s="5"/>
    </row>
    <row r="19" spans="1:18" ht="15.75" x14ac:dyDescent="0.25">
      <c r="A19" s="4">
        <v>229</v>
      </c>
      <c r="B19" s="1">
        <v>250</v>
      </c>
      <c r="C19" s="4">
        <v>234</v>
      </c>
      <c r="D19" s="1" t="s">
        <v>14</v>
      </c>
      <c r="E19" s="4">
        <v>250</v>
      </c>
      <c r="K19" s="5"/>
      <c r="L19" s="5"/>
    </row>
    <row r="20" spans="1:18" ht="15.75" x14ac:dyDescent="0.25">
      <c r="A20" s="4">
        <v>0</v>
      </c>
      <c r="B20" s="1">
        <v>500</v>
      </c>
      <c r="C20" s="4">
        <v>0</v>
      </c>
      <c r="D20" s="16" t="s">
        <v>20</v>
      </c>
      <c r="E20" s="4">
        <v>500</v>
      </c>
      <c r="G20" s="17"/>
      <c r="K20" s="5"/>
      <c r="L20" s="5"/>
      <c r="N20" s="5"/>
    </row>
    <row r="21" spans="1:18" ht="15.75" x14ac:dyDescent="0.25">
      <c r="A21" s="4">
        <v>0</v>
      </c>
      <c r="B21" s="1">
        <v>0</v>
      </c>
      <c r="C21" s="4">
        <v>0</v>
      </c>
      <c r="D21" s="1" t="s">
        <v>22</v>
      </c>
      <c r="E21" s="4">
        <v>0</v>
      </c>
      <c r="K21" s="5"/>
      <c r="L21" s="5"/>
      <c r="M21" s="5"/>
    </row>
    <row r="22" spans="1:18" ht="15.75" x14ac:dyDescent="0.25">
      <c r="A22" s="4">
        <v>125.14</v>
      </c>
      <c r="B22" s="1">
        <v>550</v>
      </c>
      <c r="C22" s="4">
        <v>250</v>
      </c>
      <c r="D22" s="16" t="s">
        <v>23</v>
      </c>
      <c r="E22" s="4">
        <v>600</v>
      </c>
      <c r="G22" s="18" t="s">
        <v>24</v>
      </c>
      <c r="K22" s="5"/>
      <c r="L22" s="5"/>
    </row>
    <row r="23" spans="1:18" ht="15.75" x14ac:dyDescent="0.25">
      <c r="A23" s="4">
        <v>396</v>
      </c>
      <c r="B23" s="16">
        <v>300</v>
      </c>
      <c r="C23" s="4">
        <v>264</v>
      </c>
      <c r="D23" s="16" t="s">
        <v>30</v>
      </c>
      <c r="E23" s="4">
        <v>300</v>
      </c>
      <c r="F23" s="17"/>
      <c r="K23" s="5"/>
      <c r="L23" s="5"/>
      <c r="M23" s="5"/>
    </row>
    <row r="24" spans="1:18" ht="15.75" x14ac:dyDescent="0.25">
      <c r="A24" s="4">
        <v>0</v>
      </c>
      <c r="B24" s="1">
        <v>50</v>
      </c>
      <c r="C24" s="4">
        <v>50</v>
      </c>
      <c r="D24" s="16" t="s">
        <v>32</v>
      </c>
      <c r="E24" s="4">
        <v>50</v>
      </c>
      <c r="K24" s="5"/>
      <c r="L24" s="5"/>
      <c r="M24" s="5"/>
    </row>
    <row r="25" spans="1:18" ht="15.75" x14ac:dyDescent="0.25">
      <c r="A25" s="4">
        <v>94.99</v>
      </c>
      <c r="B25" s="16">
        <v>0</v>
      </c>
      <c r="C25" s="4">
        <v>0</v>
      </c>
      <c r="D25" s="16" t="s">
        <v>42</v>
      </c>
      <c r="E25" s="4">
        <v>150</v>
      </c>
      <c r="K25" s="5"/>
      <c r="L25" s="5"/>
      <c r="M25" s="5"/>
    </row>
    <row r="26" spans="1:18" ht="15.75" x14ac:dyDescent="0.25">
      <c r="A26" s="4">
        <v>85.5</v>
      </c>
      <c r="B26" s="1">
        <v>250</v>
      </c>
      <c r="C26" s="4">
        <v>50</v>
      </c>
      <c r="D26" s="1" t="s">
        <v>11</v>
      </c>
      <c r="E26" s="4">
        <v>200</v>
      </c>
      <c r="K26" s="5"/>
      <c r="L26" s="5"/>
      <c r="O26" s="5"/>
    </row>
    <row r="27" spans="1:18" ht="15.75" x14ac:dyDescent="0.25">
      <c r="A27" s="4">
        <v>0</v>
      </c>
      <c r="B27" s="1">
        <v>300</v>
      </c>
      <c r="C27" s="4">
        <v>800</v>
      </c>
      <c r="D27" s="1" t="s">
        <v>6</v>
      </c>
      <c r="E27" s="4">
        <v>400</v>
      </c>
      <c r="G27" s="18"/>
      <c r="K27" s="6"/>
      <c r="L27" s="5"/>
      <c r="N27" s="6"/>
    </row>
    <row r="28" spans="1:18" ht="15.75" x14ac:dyDescent="0.25">
      <c r="A28" s="4">
        <v>214.98</v>
      </c>
      <c r="B28" s="16">
        <v>200</v>
      </c>
      <c r="C28" s="4">
        <v>300</v>
      </c>
      <c r="D28" s="16" t="s">
        <v>29</v>
      </c>
      <c r="E28" s="4">
        <v>200</v>
      </c>
      <c r="G28" s="17"/>
      <c r="K28" s="6"/>
      <c r="R28" s="6"/>
    </row>
    <row r="29" spans="1:18" ht="15.75" x14ac:dyDescent="0.25">
      <c r="A29" s="4">
        <v>2270.88</v>
      </c>
      <c r="B29" s="1">
        <v>2271</v>
      </c>
      <c r="C29" s="4">
        <v>2271</v>
      </c>
      <c r="D29" s="1" t="s">
        <v>7</v>
      </c>
      <c r="E29" s="4">
        <v>2334.7199999999998</v>
      </c>
      <c r="G29" s="18" t="s">
        <v>40</v>
      </c>
      <c r="K29" s="5"/>
    </row>
    <row r="30" spans="1:18" ht="15.75" x14ac:dyDescent="0.25">
      <c r="A30" s="4">
        <v>407.59</v>
      </c>
      <c r="B30" s="1">
        <v>150</v>
      </c>
      <c r="C30" s="4">
        <v>250</v>
      </c>
      <c r="D30" s="1" t="s">
        <v>21</v>
      </c>
      <c r="E30" s="4">
        <v>150</v>
      </c>
      <c r="G30" s="16"/>
      <c r="K30" s="7"/>
    </row>
    <row r="31" spans="1:18" ht="18.75" x14ac:dyDescent="0.25">
      <c r="A31" s="4">
        <v>120</v>
      </c>
      <c r="B31" s="1">
        <v>150</v>
      </c>
      <c r="C31" s="4">
        <v>0</v>
      </c>
      <c r="D31" s="1" t="s">
        <v>8</v>
      </c>
      <c r="E31" s="4">
        <v>50</v>
      </c>
      <c r="K31" s="5"/>
      <c r="M31" s="12"/>
      <c r="P31" s="6"/>
    </row>
    <row r="32" spans="1:18" x14ac:dyDescent="0.25">
      <c r="A32" s="10">
        <f>SUM(A13:A31)</f>
        <v>5442.66</v>
      </c>
      <c r="B32" s="11">
        <f>SUM(B13:B31)</f>
        <v>7071</v>
      </c>
      <c r="C32" s="10">
        <f>SUM(C13:C31)</f>
        <v>6361</v>
      </c>
      <c r="E32" s="11">
        <f>SUM(E13:E31)</f>
        <v>7084.7199999999993</v>
      </c>
    </row>
    <row r="34" spans="1:8" x14ac:dyDescent="0.25">
      <c r="A34" s="4">
        <v>853.82</v>
      </c>
      <c r="B34" s="4">
        <v>0</v>
      </c>
      <c r="C34" s="4">
        <v>0</v>
      </c>
      <c r="D34" s="4" t="s">
        <v>19</v>
      </c>
      <c r="E34" s="4">
        <v>0</v>
      </c>
      <c r="F34" s="4"/>
      <c r="G34" s="17"/>
      <c r="H34" s="4"/>
    </row>
    <row r="35" spans="1:8" x14ac:dyDescent="0.25">
      <c r="A35" s="10">
        <f>+A10-A32-A34</f>
        <v>936.7700000000001</v>
      </c>
      <c r="B35" s="4"/>
      <c r="C35" s="15">
        <f>C10-(C32+C34)</f>
        <v>735</v>
      </c>
      <c r="D35" s="4" t="s">
        <v>16</v>
      </c>
      <c r="E35" s="4"/>
      <c r="F35" s="4"/>
      <c r="G35" s="4"/>
      <c r="H35" s="4"/>
    </row>
    <row r="36" spans="1:8" x14ac:dyDescent="0.25">
      <c r="A36" s="4"/>
      <c r="B36" s="4" t="s">
        <v>13</v>
      </c>
      <c r="C36" s="10"/>
      <c r="D36" s="4"/>
      <c r="E36" s="4" t="s">
        <v>13</v>
      </c>
      <c r="F36" s="4"/>
      <c r="G36" s="4"/>
      <c r="H36" s="4"/>
    </row>
    <row r="37" spans="1:8" x14ac:dyDescent="0.25">
      <c r="A37" s="4"/>
      <c r="B37" s="13">
        <f>B34+B32-B10</f>
        <v>0</v>
      </c>
      <c r="C37" s="4"/>
      <c r="D37" s="4"/>
      <c r="E37" s="13">
        <f>E32+E34-E10</f>
        <v>6814.7199999999993</v>
      </c>
      <c r="F37" s="4"/>
      <c r="G37" s="4"/>
      <c r="H37" s="4"/>
    </row>
    <row r="38" spans="1:8" x14ac:dyDescent="0.25">
      <c r="A38" s="10"/>
      <c r="B38" s="4" t="s">
        <v>17</v>
      </c>
      <c r="C38" s="10"/>
      <c r="D38" s="4"/>
      <c r="E38" s="4" t="s">
        <v>12</v>
      </c>
      <c r="F38" s="4"/>
      <c r="G38" s="8"/>
      <c r="H38" s="4"/>
    </row>
    <row r="39" spans="1:8" x14ac:dyDescent="0.25">
      <c r="A39" s="4"/>
      <c r="B39" s="13">
        <f>B4+B5</f>
        <v>6751</v>
      </c>
      <c r="C39" s="4"/>
      <c r="D39" s="4"/>
      <c r="E39" s="13">
        <f>E37</f>
        <v>6814.7199999999993</v>
      </c>
      <c r="F39" s="4"/>
      <c r="G39" s="17" t="s">
        <v>43</v>
      </c>
      <c r="H39" s="4"/>
    </row>
    <row r="40" spans="1:8" x14ac:dyDescent="0.25">
      <c r="G40" s="17" t="s">
        <v>41</v>
      </c>
    </row>
    <row r="41" spans="1:8" x14ac:dyDescent="0.25">
      <c r="E41" s="14"/>
      <c r="G41" s="17" t="s">
        <v>39</v>
      </c>
    </row>
  </sheetData>
  <pageMargins left="0.7" right="0.7" top="0.75" bottom="0.75" header="0.3" footer="0.3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2019-12-06T08:49:33Z</cp:lastPrinted>
  <dcterms:created xsi:type="dcterms:W3CDTF">2015-03-28T13:05:37Z</dcterms:created>
  <dcterms:modified xsi:type="dcterms:W3CDTF">2020-10-18T15:55:53Z</dcterms:modified>
</cp:coreProperties>
</file>