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<sst xmlns="http://schemas.openxmlformats.org/spreadsheetml/2006/main" count="49" uniqueCount="42">
  <si>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</si>
  <si>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</si>
  <si>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</si>
  <si>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</si>
  <si>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</si>
  <si>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</si>
  <si>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</si>
  <si>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</si>
  <si>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</si>
  <si>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</si>
  <si>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</si>
  <si>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</si>
  <si>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</si>
  <si>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</si>
  <si>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</si>
  <si>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</si>
  <si>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</si>
  <si>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</si>
  <si>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</si>
  <si>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</si>
  <si>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</si>
  <si>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</si>
  <si>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</si>
  <si>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</si>
  <si>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</si>
  <si>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</si>
  <si>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</si>
  <si>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</si>
  <si>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</si>
  <si>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</si>
  <si>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</si>
  <si>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</si>
  <si>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</si>
  <si>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</si>
  <si>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</si>
  <si>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</si>
  <si>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</si>
  <si>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</si>
  <si>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Draughton Parish Council</t>
  </si>
  <si>
    <t>2018/19</t>
  </si>
  <si>
    <t>2019/20</t>
  </si>
  <si>
    <t>Grants of £1000 received in 2018/19 (for verge cutting equipment and memorial garden furniture) compared with grant of £150 (for memorial garden furniture) received in 2019/20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</si>
</sst>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0">
      <selection activeCell="M15" sqref="M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37</v>
      </c>
    </row>
    <row r="5" spans="1:13" ht="83.25" customHeight="1">
      <c r="A5" s="47" t="s">
        <v>35</v>
      </c>
      <c r="B5" s="48"/>
      <c r="C5" s="48"/>
      <c r="D5" s="48"/>
      <c r="E5" s="48"/>
      <c r="F5" s="48"/>
      <c r="G5" s="48"/>
      <c r="H5" s="48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39</v>
      </c>
      <c r="E8" s="27"/>
      <c r="F8" s="38" t="s">
        <v>40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7193</v>
      </c>
      <c r="F11" s="8">
        <v>9250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6613</v>
      </c>
      <c r="F13" s="8">
        <v>6778</v>
      </c>
      <c r="G13" s="5">
        <f>F13-D13</f>
        <v>165</v>
      </c>
      <c r="H13" s="6">
        <f>IF((D13&gt;F13),(D13-F13)/D13,IF(D13&lt;F13,-(D13-F13)/D13,IF(D13=F13,0)))</f>
        <v>0.024950854377740812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1354</v>
      </c>
      <c r="F15" s="8">
        <v>455</v>
      </c>
      <c r="G15" s="5">
        <f>F15-D15</f>
        <v>-899</v>
      </c>
      <c r="H15" s="6">
        <f>IF((D15&gt;F15),(D15-F15)/D15,IF(D15&lt;F15,-(D15-F15)/D15,IF(D15=F15,0)))</f>
        <v>0.6639586410635155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">
        <v>41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2171</v>
      </c>
      <c r="F17" s="8">
        <v>2271</v>
      </c>
      <c r="G17" s="5">
        <f>F17-D17</f>
        <v>100</v>
      </c>
      <c r="H17" s="6">
        <f>IF((D17&gt;F17),(D17-F17)/D17,IF(D17&lt;F17,-(D17-F17)/D17,IF(D17=F17,0)))</f>
        <v>0.046061722708429294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3739</v>
      </c>
      <c r="F21" s="8">
        <v>4026</v>
      </c>
      <c r="G21" s="5">
        <f>F21-D21</f>
        <v>287</v>
      </c>
      <c r="H21" s="6">
        <f>IF((D21&gt;F21),(D21-F21)/D21,IF(D21&lt;F21,-(D21-F21)/D21,IF(D21=F21,0)))</f>
        <v>0.07675849157528751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IF(H21&lt;15%,"NO","YES")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9250</v>
      </c>
      <c r="F23" s="2">
        <f>F11+F13+F15-F17-F19-F21</f>
        <v>10186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9250</v>
      </c>
      <c r="F26" s="8">
        <v>10186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8985</v>
      </c>
      <c r="F28" s="8">
        <v>9839</v>
      </c>
      <c r="G28" s="5">
        <f>F28-D28</f>
        <v>854</v>
      </c>
      <c r="H28" s="6">
        <f>IF((D28&gt;F28),(D28-F28)/D28,IF(D28&lt;F28,-(D28-F28)/D28,IF(D28=F28,0)))</f>
        <v>0.09504730105731775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parishclerk Draughton</cp:lastModifiedBy>
  <dcterms:created xsi:type="dcterms:W3CDTF">2012-07-11T10:01:28Z</dcterms:created>
  <dcterms:modified xsi:type="dcterms:W3CDTF">2020-05-22T15:13:53Z</dcterms:modified>
  <cp:category/>
  <cp:version/>
  <cp:contentType/>
  <cp:contentStatus/>
</cp:coreProperties>
</file>