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paris\OneDrive\Documents\Draughton Parish Council\Finance\Receipts &amp; Payments Year End\"/>
    </mc:Choice>
  </mc:AlternateContent>
  <xr:revisionPtr revIDLastSave="112" documentId="8_{ACCA7C1F-0294-4662-BBAE-45A62DCB0A10}" xr6:coauthVersionLast="41" xr6:coauthVersionMax="41" xr10:uidLastSave="{3F5F3190-90BB-4B8A-B50C-920B6B501CAA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OLE_LINK1" localSheetId="0">Sheet1!$A$1</definedName>
    <definedName name="_xlnm.Print_Area" localSheetId="0">Sheet1!$A$1:$E$40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2" i="1" l="1"/>
  <c r="A32" i="1" l="1"/>
  <c r="A11" i="1"/>
  <c r="A36" i="1" l="1"/>
  <c r="C11" i="1"/>
  <c r="C36" i="1" s="1"/>
  <c r="A39" i="1" l="1"/>
  <c r="C37" i="1" l="1"/>
  <c r="C39" i="1" s="1"/>
</calcChain>
</file>

<file path=xl/sharedStrings.xml><?xml version="1.0" encoding="utf-8"?>
<sst xmlns="http://schemas.openxmlformats.org/spreadsheetml/2006/main" count="38" uniqueCount="37">
  <si>
    <t>£</t>
  </si>
  <si>
    <t>Receipts</t>
  </si>
  <si>
    <t>Precept (April)</t>
  </si>
  <si>
    <t>Precept (November)</t>
  </si>
  <si>
    <t>VAT repayment</t>
  </si>
  <si>
    <t>Electricity Rent</t>
  </si>
  <si>
    <t>Payments</t>
  </si>
  <si>
    <t>Insurance premium</t>
  </si>
  <si>
    <t>Electricity Supply</t>
  </si>
  <si>
    <t xml:space="preserve">   </t>
  </si>
  <si>
    <t>Election expenses</t>
  </si>
  <si>
    <t>Clerk’s salary</t>
  </si>
  <si>
    <t>Hire of hall</t>
  </si>
  <si>
    <t>Balance B/F</t>
  </si>
  <si>
    <t>Funds available</t>
  </si>
  <si>
    <t xml:space="preserve">           </t>
  </si>
  <si>
    <t>Maintenance - assets</t>
  </si>
  <si>
    <t>Admin expenses</t>
  </si>
  <si>
    <t>NYCC payment for verge cut</t>
  </si>
  <si>
    <t>Grants/donations</t>
  </si>
  <si>
    <t>Website</t>
  </si>
  <si>
    <t>s.137 /Extraordinary items</t>
  </si>
  <si>
    <t>Training</t>
  </si>
  <si>
    <r>
      <t>Surplus/</t>
    </r>
    <r>
      <rPr>
        <sz val="11"/>
        <color rgb="FFFF0000"/>
        <rFont val="Calibri"/>
        <family val="2"/>
        <scheme val="minor"/>
      </rPr>
      <t>Deficit</t>
    </r>
    <r>
      <rPr>
        <sz val="11"/>
        <color theme="1"/>
        <rFont val="Calibri"/>
        <family val="2"/>
        <scheme val="minor"/>
      </rPr>
      <t xml:space="preserve"> for year</t>
    </r>
  </si>
  <si>
    <t>2017/2018</t>
  </si>
  <si>
    <t>Bank charges</t>
  </si>
  <si>
    <t>2018/2019</t>
  </si>
  <si>
    <t>Subscriptions</t>
  </si>
  <si>
    <t>Donations</t>
  </si>
  <si>
    <t>Newsletter</t>
  </si>
  <si>
    <t xml:space="preserve"> – green</t>
  </si>
  <si>
    <t xml:space="preserve"> – trees</t>
  </si>
  <si>
    <t xml:space="preserve"> - verges (mower exps)</t>
  </si>
  <si>
    <t>Fixed assets</t>
  </si>
  <si>
    <t xml:space="preserve"> - computer</t>
  </si>
  <si>
    <t>Draughton Parish Council Receipts and Payments Statement 2019</t>
  </si>
  <si>
    <t>Other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</si>
</sst>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43" fontId="0" fillId="0" borderId="0" xfId="1" applyFont="1"/>
    <xf numFmtId="43" fontId="2" fillId="0" borderId="0" xfId="1" applyFont="1"/>
    <xf numFmtId="0" fontId="0" fillId="0" borderId="0" xfId="0" applyAlignment="1">
      <alignment horizontal="center"/>
    </xf>
    <xf numFmtId="0" fontId="3" fillId="0" borderId="0" xfId="0" applyFont="1"/>
    <xf numFmtId="43" fontId="5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0"/>
  <sheetViews>
    <sheetView tabSelected="1" topLeftCell="A22" workbookViewId="0">
      <selection activeCell="C10" sqref="C10"/>
    </sheetView>
  </sheetViews>
  <sheetFormatPr defaultRowHeight="15" x14ac:dyDescent="0.25"/>
  <cols>
    <col min="1" max="1" width="10.42578125" bestFit="1" customWidth="1"/>
    <col min="2" max="2" width="27.28515625" bestFit="1" customWidth="1"/>
    <col min="3" max="3" width="11.5703125" bestFit="1" customWidth="1"/>
    <col min="4" max="4" width="9.7109375" bestFit="1" customWidth="1"/>
    <col min="6" max="7" width="9.5703125" bestFit="1" customWidth="1"/>
  </cols>
  <sheetData>
    <row r="1" spans="1:4" x14ac:dyDescent="0.25">
      <c r="A1" t="s">
        <v>35</v>
      </c>
    </row>
    <row r="2" spans="1:4" x14ac:dyDescent="0.25">
      <c r="A2" t="s">
        <v>24</v>
      </c>
      <c r="C2" t="s">
        <v>26</v>
      </c>
    </row>
    <row r="3" spans="1:4" x14ac:dyDescent="0.25">
      <c r="A3" s="3" t="s">
        <v>0</v>
      </c>
      <c r="B3" s="4" t="s">
        <v>1</v>
      </c>
      <c r="C3" s="3" t="s">
        <v>0</v>
      </c>
    </row>
    <row r="4" spans="1:4" x14ac:dyDescent="0.25">
      <c r="A4" s="1">
        <v>2821.5</v>
      </c>
      <c r="B4" t="s">
        <v>2</v>
      </c>
      <c r="C4" s="1">
        <v>3306.5</v>
      </c>
    </row>
    <row r="5" spans="1:4" x14ac:dyDescent="0.25">
      <c r="A5" s="1">
        <v>2821.5</v>
      </c>
      <c r="B5" t="s">
        <v>3</v>
      </c>
      <c r="C5" s="1">
        <v>3306.5</v>
      </c>
    </row>
    <row r="6" spans="1:4" x14ac:dyDescent="0.25">
      <c r="A6" s="1">
        <v>378.74</v>
      </c>
      <c r="B6" t="s">
        <v>4</v>
      </c>
      <c r="C6" s="1">
        <v>253.1</v>
      </c>
    </row>
    <row r="7" spans="1:4" x14ac:dyDescent="0.25">
      <c r="A7" s="1">
        <v>64.599999999999994</v>
      </c>
      <c r="B7" t="s">
        <v>5</v>
      </c>
      <c r="C7" s="1">
        <v>64.599999999999994</v>
      </c>
    </row>
    <row r="8" spans="1:4" x14ac:dyDescent="0.25">
      <c r="A8" s="1">
        <v>0</v>
      </c>
      <c r="B8" t="s">
        <v>18</v>
      </c>
      <c r="C8" s="1"/>
    </row>
    <row r="9" spans="1:4" x14ac:dyDescent="0.25">
      <c r="A9" s="1">
        <v>0</v>
      </c>
      <c r="B9" t="s">
        <v>36</v>
      </c>
      <c r="C9" s="1">
        <v>36</v>
      </c>
    </row>
    <row r="10" spans="1:4" x14ac:dyDescent="0.25">
      <c r="A10" s="1">
        <v>1296</v>
      </c>
      <c r="B10" t="s">
        <v>19</v>
      </c>
      <c r="C10" s="1">
        <v>1000</v>
      </c>
    </row>
    <row r="11" spans="1:4" x14ac:dyDescent="0.25">
      <c r="A11" s="2">
        <f>SUM(A4:A10)</f>
        <v>7382.34</v>
      </c>
      <c r="C11" s="2">
        <f>SUM(C4:C10)</f>
        <v>7966.7000000000007</v>
      </c>
    </row>
    <row r="13" spans="1:4" x14ac:dyDescent="0.25">
      <c r="B13" s="4" t="s">
        <v>6</v>
      </c>
    </row>
    <row r="14" spans="1:4" x14ac:dyDescent="0.25">
      <c r="A14" s="1">
        <v>206.09</v>
      </c>
      <c r="B14" t="s">
        <v>7</v>
      </c>
      <c r="C14" s="1">
        <v>206.09</v>
      </c>
      <c r="D14" s="1"/>
    </row>
    <row r="15" spans="1:4" x14ac:dyDescent="0.25">
      <c r="A15" s="1">
        <v>230.1</v>
      </c>
      <c r="B15" t="s">
        <v>8</v>
      </c>
      <c r="C15" s="1">
        <v>249.86</v>
      </c>
      <c r="D15" s="1"/>
    </row>
    <row r="16" spans="1:4" x14ac:dyDescent="0.25">
      <c r="A16" s="1">
        <v>557.28</v>
      </c>
      <c r="B16" t="s">
        <v>16</v>
      </c>
      <c r="C16" s="1">
        <v>36.07</v>
      </c>
      <c r="D16" s="1"/>
    </row>
    <row r="17" spans="1:4" x14ac:dyDescent="0.25">
      <c r="A17" s="1">
        <v>820.8</v>
      </c>
      <c r="B17" t="s">
        <v>30</v>
      </c>
      <c r="C17" s="1">
        <v>520</v>
      </c>
      <c r="D17" s="1"/>
    </row>
    <row r="18" spans="1:4" x14ac:dyDescent="0.25">
      <c r="A18" s="1">
        <v>0</v>
      </c>
      <c r="B18" t="s">
        <v>31</v>
      </c>
      <c r="C18" s="1">
        <v>67</v>
      </c>
      <c r="D18" s="1"/>
    </row>
    <row r="19" spans="1:4" x14ac:dyDescent="0.25">
      <c r="A19" s="1"/>
      <c r="B19" t="s">
        <v>34</v>
      </c>
      <c r="C19" s="1">
        <v>149.97999999999999</v>
      </c>
      <c r="D19" s="1"/>
    </row>
    <row r="20" spans="1:4" x14ac:dyDescent="0.25">
      <c r="A20" s="1">
        <v>79.94</v>
      </c>
      <c r="B20" t="s">
        <v>32</v>
      </c>
      <c r="C20" s="1">
        <v>31.79</v>
      </c>
      <c r="D20" s="1"/>
    </row>
    <row r="21" spans="1:4" x14ac:dyDescent="0.25">
      <c r="A21" s="1">
        <v>218</v>
      </c>
      <c r="B21" t="s">
        <v>27</v>
      </c>
      <c r="C21" s="1">
        <v>236</v>
      </c>
      <c r="D21" s="1" t="s">
        <v>9</v>
      </c>
    </row>
    <row r="22" spans="1:4" x14ac:dyDescent="0.25">
      <c r="A22" s="1">
        <v>336.03</v>
      </c>
      <c r="B22" t="s">
        <v>17</v>
      </c>
      <c r="C22" s="1">
        <v>294.08</v>
      </c>
      <c r="D22" s="1"/>
    </row>
    <row r="23" spans="1:4" x14ac:dyDescent="0.25">
      <c r="A23" s="1">
        <v>133.30000000000001</v>
      </c>
      <c r="B23" t="s">
        <v>22</v>
      </c>
      <c r="C23" s="1">
        <v>259.25</v>
      </c>
      <c r="D23" s="1"/>
    </row>
    <row r="24" spans="1:4" x14ac:dyDescent="0.25">
      <c r="A24" s="1">
        <v>300</v>
      </c>
      <c r="B24" t="s">
        <v>28</v>
      </c>
      <c r="C24" s="1">
        <v>255</v>
      </c>
      <c r="D24" s="1"/>
    </row>
    <row r="25" spans="1:4" x14ac:dyDescent="0.25">
      <c r="A25" s="1"/>
      <c r="B25" t="s">
        <v>29</v>
      </c>
      <c r="C25" s="1">
        <v>129.25</v>
      </c>
      <c r="D25" s="1"/>
    </row>
    <row r="26" spans="1:4" x14ac:dyDescent="0.25">
      <c r="A26" s="1">
        <v>0</v>
      </c>
      <c r="B26" t="s">
        <v>21</v>
      </c>
      <c r="C26" s="1">
        <v>0</v>
      </c>
      <c r="D26" s="1"/>
    </row>
    <row r="27" spans="1:4" x14ac:dyDescent="0.25">
      <c r="A27" s="1">
        <v>0</v>
      </c>
      <c r="B27" t="s">
        <v>10</v>
      </c>
      <c r="C27" s="1">
        <v>0</v>
      </c>
      <c r="D27" s="1"/>
    </row>
    <row r="28" spans="1:4" x14ac:dyDescent="0.25">
      <c r="A28" s="1">
        <v>2063.4</v>
      </c>
      <c r="B28" t="s">
        <v>11</v>
      </c>
      <c r="C28" s="1">
        <v>2170.8000000000002</v>
      </c>
      <c r="D28" s="1"/>
    </row>
    <row r="29" spans="1:4" x14ac:dyDescent="0.25">
      <c r="A29" s="1">
        <v>396.93</v>
      </c>
      <c r="B29" t="s">
        <v>20</v>
      </c>
      <c r="C29" s="1">
        <v>51.95</v>
      </c>
      <c r="D29" s="1"/>
    </row>
    <row r="30" spans="1:4" x14ac:dyDescent="0.25">
      <c r="A30" s="1">
        <v>12.1</v>
      </c>
      <c r="B30" t="s">
        <v>25</v>
      </c>
      <c r="C30" s="1">
        <v>0</v>
      </c>
      <c r="D30" s="1"/>
    </row>
    <row r="31" spans="1:4" x14ac:dyDescent="0.25">
      <c r="A31" s="1">
        <v>120</v>
      </c>
      <c r="B31" t="s">
        <v>12</v>
      </c>
      <c r="C31" s="1">
        <v>130</v>
      </c>
      <c r="D31" s="1"/>
    </row>
    <row r="32" spans="1:4" x14ac:dyDescent="0.25">
      <c r="A32" s="2">
        <f>SUM(A14:A31)</f>
        <v>5473.9700000000012</v>
      </c>
      <c r="C32" s="2">
        <f>SUM(C14:C31)</f>
        <v>4787.12</v>
      </c>
      <c r="D32" s="1"/>
    </row>
    <row r="33" spans="1:8" x14ac:dyDescent="0.25">
      <c r="A33" s="1">
        <v>0</v>
      </c>
      <c r="C33" s="1"/>
    </row>
    <row r="34" spans="1:8" x14ac:dyDescent="0.25">
      <c r="A34" s="1">
        <v>650</v>
      </c>
      <c r="B34" t="s">
        <v>33</v>
      </c>
      <c r="C34" s="1">
        <v>1123.27</v>
      </c>
    </row>
    <row r="35" spans="1:8" x14ac:dyDescent="0.25">
      <c r="A35" s="1">
        <v>0</v>
      </c>
      <c r="B35" s="1"/>
      <c r="C35" s="1"/>
      <c r="D35" s="2"/>
      <c r="E35" s="1"/>
      <c r="F35" s="1"/>
      <c r="G35" s="1"/>
      <c r="H35" s="1"/>
    </row>
    <row r="36" spans="1:8" x14ac:dyDescent="0.25">
      <c r="A36" s="5">
        <f>+A11-A32-A34-A35</f>
        <v>1258.369999999999</v>
      </c>
      <c r="B36" s="1" t="s">
        <v>23</v>
      </c>
      <c r="C36" s="5">
        <f>+C11-C32-C34</f>
        <v>2056.3100000000009</v>
      </c>
      <c r="D36" s="1"/>
      <c r="E36" s="1"/>
      <c r="F36" s="1"/>
      <c r="G36" s="1"/>
      <c r="H36" s="1"/>
    </row>
    <row r="37" spans="1:8" x14ac:dyDescent="0.25">
      <c r="A37" s="1">
        <v>5935.06</v>
      </c>
      <c r="B37" s="1" t="s">
        <v>13</v>
      </c>
      <c r="C37" s="2">
        <f>A39</f>
        <v>7193.4299999999994</v>
      </c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2">
        <f>A37+A36</f>
        <v>7193.4299999999994</v>
      </c>
      <c r="B39" s="1" t="s">
        <v>14</v>
      </c>
      <c r="C39" s="2">
        <f>C37+C36</f>
        <v>9249.74</v>
      </c>
      <c r="D39" s="1"/>
      <c r="E39" s="1" t="s">
        <v>15</v>
      </c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Sheet1!OLE_LINK1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parishclerk Draughton</dc:creator>
  <cp:lastModifiedBy>parishclerk Draughton</cp:lastModifiedBy>
  <cp:lastPrinted>2018-03-28T08:03:02Z</cp:lastPrinted>
  <dcterms:created xsi:type="dcterms:W3CDTF">2015-03-28T13:05:37Z</dcterms:created>
  <dcterms:modified xsi:type="dcterms:W3CDTF">2019-03-31T07:54:37Z</dcterms:modified>
</cp:coreProperties>
</file>