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C:\Users\parishclerk\Documents\Draughton Parish Council\Finance\Receipts &amp; Payments Year End\"/>
    </mc:Choice>
  </mc:AlternateContent>
  <bookViews>
    <workbookView xWindow="0" yWindow="0" windowWidth="15345" windowHeight="4635"/>
  </bookViews>
  <sheets>
    <sheet name="Sheet1" sheetId="1" r:id="rId1"/>
  </sheets>
  <definedNames>
    <definedName name="OLE_LINK1" localSheetId="0">Sheet1!$A$1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" l="1"/>
  <c r="A10" i="1"/>
  <c r="C31" i="1" l="1"/>
  <c r="C34" i="1" s="1"/>
  <c r="C10" i="1"/>
  <c r="A34" i="1" l="1"/>
  <c r="A37" i="1" s="1"/>
  <c r="C35" i="1" l="1"/>
  <c r="C37" i="1" s="1"/>
</calcChain>
</file>

<file path=xl/sharedStrings.xml><?xml version="1.0" encoding="utf-8"?>
<sst xmlns="http://schemas.openxmlformats.org/spreadsheetml/2006/main" count="38" uniqueCount="37">
  <si>
    <t>Statement</t>
  </si>
  <si>
    <t>£</t>
  </si>
  <si>
    <t>Receipts</t>
  </si>
  <si>
    <t>Precept (April)</t>
  </si>
  <si>
    <t>Precept (November)</t>
  </si>
  <si>
    <t>VAT repayment</t>
  </si>
  <si>
    <t>Electricity Rent</t>
  </si>
  <si>
    <t>Payments</t>
  </si>
  <si>
    <t>Insurance premium</t>
  </si>
  <si>
    <t>Electricity Supply</t>
  </si>
  <si>
    <t>YLCA subscription</t>
  </si>
  <si>
    <t>SLCC subscription</t>
  </si>
  <si>
    <t>RAY subscription</t>
  </si>
  <si>
    <t xml:space="preserve">   </t>
  </si>
  <si>
    <t>CAB donation</t>
  </si>
  <si>
    <t>Selrap donation</t>
  </si>
  <si>
    <t>Election expenses</t>
  </si>
  <si>
    <t>Clerk’s salary</t>
  </si>
  <si>
    <t>Hire of hall</t>
  </si>
  <si>
    <t>Balance B/F</t>
  </si>
  <si>
    <t>Funds available</t>
  </si>
  <si>
    <t xml:space="preserve">           </t>
  </si>
  <si>
    <t xml:space="preserve"> – grass cuts</t>
  </si>
  <si>
    <t>2015/2016</t>
  </si>
  <si>
    <t xml:space="preserve"> – tree works</t>
  </si>
  <si>
    <t>Maintenance - assets</t>
  </si>
  <si>
    <t>Admin expenses</t>
  </si>
  <si>
    <t>NYCC payment for verge cut</t>
  </si>
  <si>
    <t>2016/2017</t>
  </si>
  <si>
    <t>Grants/donations</t>
  </si>
  <si>
    <t>Capital exp – defibrillator</t>
  </si>
  <si>
    <t>Website</t>
  </si>
  <si>
    <t>s.137 /Extraordinary items</t>
  </si>
  <si>
    <t>Village hall donation</t>
  </si>
  <si>
    <t>Training</t>
  </si>
  <si>
    <r>
      <t>Surplus/</t>
    </r>
    <r>
      <rPr>
        <sz val="11"/>
        <color rgb="FFFF0000"/>
        <rFont val="Calibri"/>
        <family val="2"/>
        <scheme val="minor"/>
      </rPr>
      <t>Deficit</t>
    </r>
    <r>
      <rPr>
        <sz val="11"/>
        <color theme="1"/>
        <rFont val="Calibri"/>
        <family val="2"/>
        <scheme val="minor"/>
      </rPr>
      <t xml:space="preserve"> for year</t>
    </r>
  </si>
  <si>
    <t xml:space="preserve">  Capital exp - Xmas 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</si>
</sst>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3" fontId="0" fillId="0" borderId="0" xfId="1" applyFont="1"/>
    <xf numFmtId="43" fontId="2" fillId="0" borderId="0" xfId="1" applyFont="1"/>
    <xf numFmtId="0" fontId="0" fillId="0" borderId="0" xfId="0" applyAlignment="1">
      <alignment horizontal="center"/>
    </xf>
    <xf numFmtId="0" fontId="3" fillId="0" borderId="0" xfId="0" applyFont="1"/>
    <xf numFmtId="43" fontId="4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C34" sqref="C34"/>
    </sheetView>
  </sheetViews>
  <sheetFormatPr defaultRowHeight="15" x14ac:dyDescent="0.25"/>
  <cols>
    <col min="1" max="1" width="10.42578125" bestFit="1" customWidth="1"/>
    <col min="2" max="2" width="27.28515625" bestFit="1" customWidth="1"/>
    <col min="3" max="3" width="9.85546875" bestFit="1" customWidth="1"/>
    <col min="4" max="4" width="9.7109375" bestFit="1" customWidth="1"/>
    <col min="6" max="7" width="9.5703125" bestFit="1" customWidth="1"/>
  </cols>
  <sheetData>
    <row r="1" spans="1:4" x14ac:dyDescent="0.25">
      <c r="A1" t="s">
        <v>0</v>
      </c>
    </row>
    <row r="2" spans="1:4" x14ac:dyDescent="0.25">
      <c r="A2" t="s">
        <v>23</v>
      </c>
      <c r="C2" t="s">
        <v>28</v>
      </c>
    </row>
    <row r="3" spans="1:4" x14ac:dyDescent="0.25">
      <c r="A3" s="3" t="s">
        <v>1</v>
      </c>
      <c r="B3" s="4" t="s">
        <v>2</v>
      </c>
      <c r="C3" s="3" t="s">
        <v>1</v>
      </c>
    </row>
    <row r="4" spans="1:4" x14ac:dyDescent="0.25">
      <c r="A4" s="1">
        <v>2479</v>
      </c>
      <c r="B4" t="s">
        <v>3</v>
      </c>
      <c r="C4" s="1">
        <v>2545.5</v>
      </c>
    </row>
    <row r="5" spans="1:4" x14ac:dyDescent="0.25">
      <c r="A5" s="1">
        <v>2479</v>
      </c>
      <c r="B5" t="s">
        <v>4</v>
      </c>
      <c r="C5" s="1">
        <v>2545.5</v>
      </c>
    </row>
    <row r="6" spans="1:4" x14ac:dyDescent="0.25">
      <c r="A6" s="1">
        <v>518.16</v>
      </c>
      <c r="B6" t="s">
        <v>5</v>
      </c>
      <c r="C6" s="1">
        <v>587.41</v>
      </c>
    </row>
    <row r="7" spans="1:4" x14ac:dyDescent="0.25">
      <c r="A7" s="1">
        <v>62.3</v>
      </c>
      <c r="B7" t="s">
        <v>6</v>
      </c>
      <c r="C7" s="1">
        <v>64.599999999999994</v>
      </c>
    </row>
    <row r="8" spans="1:4" x14ac:dyDescent="0.25">
      <c r="A8" s="1">
        <v>144.12</v>
      </c>
      <c r="B8" t="s">
        <v>27</v>
      </c>
      <c r="C8" s="1">
        <v>86.47</v>
      </c>
    </row>
    <row r="9" spans="1:4" x14ac:dyDescent="0.25">
      <c r="A9" s="1">
        <v>1170.5999999999999</v>
      </c>
      <c r="B9" t="s">
        <v>29</v>
      </c>
      <c r="C9" s="1">
        <v>750</v>
      </c>
    </row>
    <row r="10" spans="1:4" x14ac:dyDescent="0.25">
      <c r="A10" s="2">
        <f>SUM(A4:A9)</f>
        <v>6853.18</v>
      </c>
      <c r="C10" s="2">
        <f>SUM(C4:C9)</f>
        <v>6579.4800000000005</v>
      </c>
    </row>
    <row r="12" spans="1:4" x14ac:dyDescent="0.25">
      <c r="B12" s="4" t="s">
        <v>7</v>
      </c>
    </row>
    <row r="13" spans="1:4" x14ac:dyDescent="0.25">
      <c r="A13" s="1">
        <v>265</v>
      </c>
      <c r="B13" t="s">
        <v>8</v>
      </c>
      <c r="C13" s="1">
        <v>201.48</v>
      </c>
      <c r="D13" s="1"/>
    </row>
    <row r="14" spans="1:4" x14ac:dyDescent="0.25">
      <c r="A14" s="1">
        <v>270.12</v>
      </c>
      <c r="B14" t="s">
        <v>9</v>
      </c>
      <c r="C14" s="1">
        <v>230.23</v>
      </c>
      <c r="D14" s="1"/>
    </row>
    <row r="15" spans="1:4" x14ac:dyDescent="0.25">
      <c r="A15" s="1">
        <v>855</v>
      </c>
      <c r="B15" t="s">
        <v>25</v>
      </c>
      <c r="C15" s="1">
        <v>450.67</v>
      </c>
      <c r="D15" s="1"/>
    </row>
    <row r="16" spans="1:4" x14ac:dyDescent="0.25">
      <c r="A16" s="1">
        <v>1148.76</v>
      </c>
      <c r="B16" t="s">
        <v>22</v>
      </c>
      <c r="C16" s="1">
        <v>1166.4000000000001</v>
      </c>
      <c r="D16" s="1"/>
    </row>
    <row r="17" spans="1:4" x14ac:dyDescent="0.25">
      <c r="A17" s="1">
        <v>192</v>
      </c>
      <c r="B17" t="s">
        <v>24</v>
      </c>
      <c r="C17" s="1">
        <v>432</v>
      </c>
      <c r="D17" s="1"/>
    </row>
    <row r="18" spans="1:4" x14ac:dyDescent="0.25">
      <c r="A18" s="1">
        <v>112.05</v>
      </c>
      <c r="B18" t="s">
        <v>10</v>
      </c>
      <c r="C18" s="1">
        <v>117</v>
      </c>
      <c r="D18" s="1"/>
    </row>
    <row r="19" spans="1:4" x14ac:dyDescent="0.25">
      <c r="A19" s="1">
        <v>65</v>
      </c>
      <c r="B19" t="s">
        <v>11</v>
      </c>
      <c r="C19" s="1">
        <v>30</v>
      </c>
      <c r="D19" s="1"/>
    </row>
    <row r="20" spans="1:4" x14ac:dyDescent="0.25">
      <c r="A20" s="1">
        <v>35</v>
      </c>
      <c r="B20" t="s">
        <v>12</v>
      </c>
      <c r="C20" s="1">
        <v>35</v>
      </c>
      <c r="D20" s="1" t="s">
        <v>13</v>
      </c>
    </row>
    <row r="21" spans="1:4" x14ac:dyDescent="0.25">
      <c r="A21" s="1">
        <v>230.55</v>
      </c>
      <c r="B21" t="s">
        <v>26</v>
      </c>
      <c r="C21" s="1">
        <v>387.23</v>
      </c>
      <c r="D21" s="1"/>
    </row>
    <row r="22" spans="1:4" x14ac:dyDescent="0.25">
      <c r="A22" s="1">
        <v>0</v>
      </c>
      <c r="B22" t="s">
        <v>34</v>
      </c>
      <c r="C22" s="1">
        <v>125</v>
      </c>
      <c r="D22" s="1"/>
    </row>
    <row r="23" spans="1:4" x14ac:dyDescent="0.25">
      <c r="A23" s="1">
        <v>50</v>
      </c>
      <c r="B23" t="s">
        <v>14</v>
      </c>
      <c r="C23" s="1">
        <v>100</v>
      </c>
      <c r="D23" s="1"/>
    </row>
    <row r="24" spans="1:4" x14ac:dyDescent="0.25">
      <c r="A24" s="1">
        <v>15</v>
      </c>
      <c r="B24" t="s">
        <v>15</v>
      </c>
      <c r="C24" s="1">
        <v>15</v>
      </c>
      <c r="D24" s="1"/>
    </row>
    <row r="25" spans="1:4" x14ac:dyDescent="0.25">
      <c r="A25" s="1">
        <v>0</v>
      </c>
      <c r="B25" t="s">
        <v>33</v>
      </c>
      <c r="C25" s="1">
        <v>250</v>
      </c>
      <c r="D25" s="1"/>
    </row>
    <row r="26" spans="1:4" x14ac:dyDescent="0.25">
      <c r="A26" s="1">
        <v>110</v>
      </c>
      <c r="B26" t="s">
        <v>32</v>
      </c>
      <c r="C26" s="1">
        <v>50</v>
      </c>
      <c r="D26" s="1"/>
    </row>
    <row r="27" spans="1:4" x14ac:dyDescent="0.25">
      <c r="A27" s="1">
        <v>0</v>
      </c>
      <c r="B27" t="s">
        <v>16</v>
      </c>
      <c r="C27" s="1">
        <v>120</v>
      </c>
      <c r="D27" s="1"/>
    </row>
    <row r="28" spans="1:4" x14ac:dyDescent="0.25">
      <c r="A28" s="1">
        <v>1960.8</v>
      </c>
      <c r="B28" t="s">
        <v>17</v>
      </c>
      <c r="C28" s="1">
        <v>1988.16</v>
      </c>
      <c r="D28" s="1"/>
    </row>
    <row r="29" spans="1:4" x14ac:dyDescent="0.25">
      <c r="A29" s="1">
        <v>259.98</v>
      </c>
      <c r="B29" t="s">
        <v>31</v>
      </c>
      <c r="C29" s="1">
        <v>39.96</v>
      </c>
      <c r="D29" s="1"/>
    </row>
    <row r="30" spans="1:4" x14ac:dyDescent="0.25">
      <c r="A30" s="1">
        <v>130</v>
      </c>
      <c r="B30" t="s">
        <v>18</v>
      </c>
      <c r="C30" s="1">
        <v>110</v>
      </c>
      <c r="D30" s="1"/>
    </row>
    <row r="31" spans="1:4" x14ac:dyDescent="0.25">
      <c r="A31" s="2">
        <f>SUM(A13:A30)</f>
        <v>5699.26</v>
      </c>
      <c r="C31" s="2">
        <f>SUM(C13:C30)</f>
        <v>5848.13</v>
      </c>
      <c r="D31" s="1"/>
    </row>
    <row r="32" spans="1:4" x14ac:dyDescent="0.25">
      <c r="B32" t="s">
        <v>36</v>
      </c>
      <c r="C32" s="1">
        <v>20</v>
      </c>
    </row>
    <row r="33" spans="1:8" x14ac:dyDescent="0.25">
      <c r="A33" s="1"/>
      <c r="B33" s="1" t="s">
        <v>30</v>
      </c>
      <c r="C33" s="1">
        <v>1618.8</v>
      </c>
      <c r="D33" s="2"/>
      <c r="E33" s="1"/>
      <c r="F33" s="1"/>
      <c r="G33" s="1"/>
      <c r="H33" s="1"/>
    </row>
    <row r="34" spans="1:8" x14ac:dyDescent="0.25">
      <c r="A34" s="2">
        <f>+A10-A31-A33</f>
        <v>1153.92</v>
      </c>
      <c r="B34" s="1" t="s">
        <v>35</v>
      </c>
      <c r="C34" s="5">
        <f>+C10-C31-C32-C33</f>
        <v>-907.44999999999959</v>
      </c>
      <c r="D34" s="1"/>
      <c r="E34" s="1"/>
      <c r="F34" s="1"/>
      <c r="G34" s="1"/>
      <c r="H34" s="1"/>
    </row>
    <row r="35" spans="1:8" x14ac:dyDescent="0.25">
      <c r="A35" s="1">
        <v>5688.59</v>
      </c>
      <c r="B35" s="1" t="s">
        <v>19</v>
      </c>
      <c r="C35" s="2">
        <f>A37</f>
        <v>6842.51</v>
      </c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2">
        <f>A35+A34</f>
        <v>6842.51</v>
      </c>
      <c r="B37" s="1" t="s">
        <v>20</v>
      </c>
      <c r="C37" s="2">
        <f>C35+C34</f>
        <v>5935.06</v>
      </c>
      <c r="D37" s="1"/>
      <c r="E37" s="1" t="s">
        <v>21</v>
      </c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 Draughton</dc:creator>
  <cp:lastModifiedBy>parishclerk Draughton</cp:lastModifiedBy>
  <cp:lastPrinted>2016-04-01T13:27:24Z</cp:lastPrinted>
  <dcterms:created xsi:type="dcterms:W3CDTF">2015-03-28T13:05:37Z</dcterms:created>
  <dcterms:modified xsi:type="dcterms:W3CDTF">2017-04-11T07:43:19Z</dcterms:modified>
</cp:coreProperties>
</file>