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/>
  <mc:AlternateContent xmlns:mc="http://schemas.openxmlformats.org/markup-compatibility/2006">
    <mc:Choice Requires="x15">
      <x15ac:absPath xmlns:x15ac="http://schemas.microsoft.com/office/spreadsheetml/2010/11/ac" url="C:\Users\parishclerk\Documents\Draughton Parish Council\Finance\"/>
    </mc:Choice>
  </mc:AlternateContent>
  <bookViews>
    <workbookView xWindow="0" yWindow="0" windowWidth="15345" windowHeight="4635"/>
  </bookViews>
  <sheets>
    <sheet name="Sheet1" sheetId="1" r:id="rId1"/>
  </sheets>
  <definedNames>
    <definedName name="OLE_LINK1" localSheetId="0">Sheet1!$A$1</definedName>
    <definedName name="_xlnm.Print_Area" localSheetId="0">Sheet1!$A$1:$F$36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29" i="1"/>
  <c r="E29" i="1"/>
  <c r="E10" i="1"/>
  <c r="B10" i="1"/>
  <c r="B29" i="1"/>
  <c r="A29" i="1"/>
  <c r="A10" i="1"/>
  <c r="C32" i="1" l="1"/>
  <c r="E34" i="1"/>
  <c r="E36" i="1" s="1"/>
  <c r="B34" i="1"/>
  <c r="A32" i="1"/>
</calcChain>
</file>

<file path=xl/sharedStrings.xml><?xml version="1.0" encoding="utf-8"?>
<sst xmlns="http://schemas.openxmlformats.org/spreadsheetml/2006/main" count="44" uniqueCount="41">
  <si>
    <t>Receipts</t>
  </si>
  <si>
    <t>Precept (April)</t>
  </si>
  <si>
    <t>Precept (November)</t>
  </si>
  <si>
    <t>VAT repayment</t>
  </si>
  <si>
    <t>Electricity Rent</t>
  </si>
  <si>
    <t>Payments</t>
  </si>
  <si>
    <t>Insurance premium</t>
  </si>
  <si>
    <t>Electricity Supply</t>
  </si>
  <si>
    <t>Stationery &amp; printing</t>
  </si>
  <si>
    <t>CAB donation</t>
  </si>
  <si>
    <t>Village Hall donation</t>
  </si>
  <si>
    <t>Clerk’s salary</t>
  </si>
  <si>
    <t>Hire of hall</t>
  </si>
  <si>
    <t>Outturn £</t>
  </si>
  <si>
    <t>Budget £</t>
  </si>
  <si>
    <t>2016/17</t>
  </si>
  <si>
    <t>Training</t>
  </si>
  <si>
    <t>Precept required:</t>
  </si>
  <si>
    <t>Funding required:</t>
  </si>
  <si>
    <t xml:space="preserve">Grass cutting </t>
  </si>
  <si>
    <t>Subscriptions</t>
  </si>
  <si>
    <t xml:space="preserve">Maintenance of assets </t>
  </si>
  <si>
    <t>Website hosting</t>
  </si>
  <si>
    <t>Actual/Predicted £</t>
  </si>
  <si>
    <r>
      <t>Surplus</t>
    </r>
    <r>
      <rPr>
        <sz val="11"/>
        <color rgb="FFFF0000"/>
        <rFont val="Calibri"/>
        <family val="2"/>
        <scheme val="minor"/>
      </rPr>
      <t>/Deficit</t>
    </r>
    <r>
      <rPr>
        <sz val="11"/>
        <color theme="1"/>
        <rFont val="Calibri"/>
        <family val="2"/>
        <scheme val="minor"/>
      </rPr>
      <t xml:space="preserve"> for year</t>
    </r>
  </si>
  <si>
    <t>Maintenance common areas</t>
  </si>
  <si>
    <t>Draughton Parish Council - Budget Statement 2017</t>
  </si>
  <si>
    <t>2017/18</t>
  </si>
  <si>
    <t>2015/2016</t>
  </si>
  <si>
    <t xml:space="preserve">Budget for Clerk’s salary is based on NALC/Society of Local Council Clerks 2016-18 recommended hourly rate of £9.05, for 19 hours per month.  </t>
  </si>
  <si>
    <t>Represents an increase of 10.8% compared with 2016/17 precept</t>
  </si>
  <si>
    <t>Precept required</t>
  </si>
  <si>
    <t>Grants/Donations</t>
  </si>
  <si>
    <t>Clerk's salary increase 2016/17 with backdated salary award recommended by NALC</t>
  </si>
  <si>
    <t>s.137</t>
  </si>
  <si>
    <t>Most of grant for defib received last yr; half of CDC grant this yr</t>
  </si>
  <si>
    <t>Unlikely to be grant payable for Localisation of Council Tax 2017/18</t>
  </si>
  <si>
    <t>Additional cost estimated for cutting of verges round village green</t>
  </si>
  <si>
    <t>Capital expenditure</t>
  </si>
  <si>
    <t>and an increase of 7% (£3) on the charge on a Band D property</t>
  </si>
  <si>
    <t>Defib shown as cost this year, most grants paid in l/yr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</si>
</sst>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rgb="FF0070C0"/>
      <name val="Calibri"/>
      <family val="2"/>
      <scheme val="minor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43" fontId="2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10"/>
    </xf>
    <xf numFmtId="0" fontId="6" fillId="0" borderId="0" xfId="0" applyFont="1" applyAlignment="1">
      <alignment horizontal="left" vertical="center" indent="10"/>
    </xf>
    <xf numFmtId="0" fontId="7" fillId="0" borderId="0" xfId="0" applyFont="1" applyAlignment="1">
      <alignment vertical="center"/>
    </xf>
    <xf numFmtId="0" fontId="8" fillId="0" borderId="0" xfId="0" applyFont="1"/>
    <xf numFmtId="43" fontId="8" fillId="0" borderId="0" xfId="1" applyFont="1"/>
    <xf numFmtId="0" fontId="0" fillId="0" borderId="0" xfId="0" applyAlignment="1">
      <alignment wrapText="1"/>
    </xf>
    <xf numFmtId="0" fontId="9" fillId="0" borderId="0" xfId="0" applyFont="1"/>
    <xf numFmtId="0" fontId="9" fillId="0" borderId="0" xfId="0" applyFont="1" applyAlignment="1">
      <alignment vertical="center"/>
    </xf>
    <xf numFmtId="43" fontId="4" fillId="0" borderId="0" xfId="1" applyFont="1"/>
    <xf numFmtId="43" fontId="9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150" zoomScaleNormal="150" workbookViewId="0">
      <selection activeCell="G31" sqref="G31"/>
    </sheetView>
  </sheetViews>
  <sheetFormatPr defaultRowHeight="15" x14ac:dyDescent="0.25"/>
  <cols>
    <col min="1" max="1" width="15" customWidth="1"/>
    <col min="2" max="2" width="12" customWidth="1"/>
    <col min="3" max="3" width="18.85546875" customWidth="1"/>
    <col min="4" max="4" width="25.7109375" customWidth="1"/>
    <col min="5" max="5" width="13.140625" customWidth="1"/>
    <col min="6" max="6" width="3.42578125" customWidth="1"/>
    <col min="7" max="7" width="9.5703125" bestFit="1" customWidth="1"/>
  </cols>
  <sheetData>
    <row r="1" spans="1:18" x14ac:dyDescent="0.25">
      <c r="A1" t="s">
        <v>26</v>
      </c>
    </row>
    <row r="2" spans="1:18" x14ac:dyDescent="0.25">
      <c r="A2" t="s">
        <v>28</v>
      </c>
      <c r="B2" t="s">
        <v>15</v>
      </c>
      <c r="C2" t="s">
        <v>15</v>
      </c>
      <c r="E2" t="s">
        <v>27</v>
      </c>
    </row>
    <row r="3" spans="1:18" x14ac:dyDescent="0.25">
      <c r="A3" s="4" t="s">
        <v>13</v>
      </c>
      <c r="B3" s="4" t="s">
        <v>14</v>
      </c>
      <c r="C3" s="4" t="s">
        <v>23</v>
      </c>
      <c r="D3" s="3" t="s">
        <v>0</v>
      </c>
      <c r="E3" s="4" t="s">
        <v>14</v>
      </c>
    </row>
    <row r="4" spans="1:18" ht="15.75" x14ac:dyDescent="0.25">
      <c r="A4" s="1">
        <v>2479</v>
      </c>
      <c r="C4" s="1">
        <v>2545.5</v>
      </c>
      <c r="D4" t="s">
        <v>1</v>
      </c>
      <c r="K4" s="5"/>
      <c r="L4" s="5"/>
      <c r="N4" s="5"/>
    </row>
    <row r="5" spans="1:18" ht="15.75" x14ac:dyDescent="0.25">
      <c r="A5" s="1">
        <v>2479</v>
      </c>
      <c r="C5" s="1">
        <v>2545.5</v>
      </c>
      <c r="D5" t="s">
        <v>2</v>
      </c>
      <c r="K5" s="5"/>
      <c r="L5" s="5"/>
      <c r="N5" s="5"/>
    </row>
    <row r="6" spans="1:18" ht="15.75" x14ac:dyDescent="0.25">
      <c r="A6" s="1">
        <v>518.16</v>
      </c>
      <c r="B6">
        <v>100</v>
      </c>
      <c r="C6" s="1">
        <v>540</v>
      </c>
      <c r="D6" t="s">
        <v>3</v>
      </c>
      <c r="E6">
        <v>300</v>
      </c>
      <c r="K6" s="5"/>
      <c r="L6" s="5"/>
      <c r="N6" s="6"/>
    </row>
    <row r="7" spans="1:18" ht="15.75" x14ac:dyDescent="0.25">
      <c r="A7" s="1">
        <v>62.3</v>
      </c>
      <c r="B7">
        <v>70</v>
      </c>
      <c r="C7" s="1">
        <v>70</v>
      </c>
      <c r="D7" t="s">
        <v>4</v>
      </c>
      <c r="E7">
        <v>70</v>
      </c>
      <c r="K7" s="5"/>
      <c r="R7" s="6"/>
    </row>
    <row r="8" spans="1:18" ht="15.75" x14ac:dyDescent="0.25">
      <c r="A8" s="1">
        <v>144.12</v>
      </c>
      <c r="B8">
        <v>80</v>
      </c>
      <c r="C8" s="1">
        <v>86</v>
      </c>
      <c r="D8" t="s">
        <v>19</v>
      </c>
      <c r="K8" s="7"/>
    </row>
    <row r="9" spans="1:18" ht="15.75" x14ac:dyDescent="0.25">
      <c r="A9" s="1">
        <v>1170.5999999999999</v>
      </c>
      <c r="C9" s="1">
        <v>375</v>
      </c>
      <c r="D9" t="s">
        <v>32</v>
      </c>
      <c r="G9" s="13" t="s">
        <v>35</v>
      </c>
      <c r="K9" s="8"/>
    </row>
    <row r="10" spans="1:18" ht="15.75" x14ac:dyDescent="0.25">
      <c r="A10" s="2">
        <f>SUM(A4:A9)</f>
        <v>6853.18</v>
      </c>
      <c r="B10" s="10">
        <f>SUM(B4:B9)</f>
        <v>250</v>
      </c>
      <c r="C10" s="2">
        <f>SUM(C4:C9)</f>
        <v>6162</v>
      </c>
      <c r="E10" s="10">
        <f>SUM(E6:E9)</f>
        <v>370</v>
      </c>
      <c r="K10" s="7"/>
    </row>
    <row r="11" spans="1:18" ht="15.75" x14ac:dyDescent="0.25">
      <c r="K11" s="5"/>
      <c r="L11" s="5"/>
      <c r="N11" s="5"/>
    </row>
    <row r="12" spans="1:18" ht="15.75" x14ac:dyDescent="0.25">
      <c r="B12" s="3"/>
      <c r="D12" s="3" t="s">
        <v>5</v>
      </c>
      <c r="K12" s="5"/>
      <c r="L12" s="5"/>
      <c r="O12" s="5"/>
    </row>
    <row r="13" spans="1:18" ht="15.75" x14ac:dyDescent="0.25">
      <c r="A13" s="1">
        <v>265</v>
      </c>
      <c r="B13">
        <v>300</v>
      </c>
      <c r="C13" s="1">
        <v>201</v>
      </c>
      <c r="D13" t="s">
        <v>6</v>
      </c>
      <c r="E13">
        <v>250</v>
      </c>
      <c r="K13" s="5"/>
      <c r="L13" s="5"/>
      <c r="M13" s="5"/>
    </row>
    <row r="14" spans="1:18" ht="15.75" x14ac:dyDescent="0.25">
      <c r="A14" s="1">
        <v>270.12</v>
      </c>
      <c r="B14">
        <v>300</v>
      </c>
      <c r="C14" s="1">
        <v>250</v>
      </c>
      <c r="D14" t="s">
        <v>7</v>
      </c>
      <c r="E14">
        <v>350</v>
      </c>
      <c r="K14" s="5"/>
      <c r="L14" s="5"/>
    </row>
    <row r="15" spans="1:18" ht="15.75" x14ac:dyDescent="0.25">
      <c r="A15" s="1">
        <v>1114.98</v>
      </c>
      <c r="B15">
        <v>530</v>
      </c>
      <c r="C15" s="1">
        <v>500</v>
      </c>
      <c r="D15" t="s">
        <v>21</v>
      </c>
      <c r="E15">
        <v>500</v>
      </c>
      <c r="K15" s="5"/>
      <c r="L15" s="5"/>
      <c r="N15" s="5"/>
    </row>
    <row r="16" spans="1:18" ht="15.75" x14ac:dyDescent="0.25">
      <c r="A16" s="1">
        <v>1340.76</v>
      </c>
      <c r="B16">
        <v>1020</v>
      </c>
      <c r="C16" s="1">
        <v>1200</v>
      </c>
      <c r="D16" t="s">
        <v>25</v>
      </c>
      <c r="E16">
        <v>1500</v>
      </c>
      <c r="G16" s="13" t="s">
        <v>37</v>
      </c>
      <c r="J16" s="1"/>
      <c r="K16" s="5"/>
      <c r="L16" s="5"/>
      <c r="O16" s="5"/>
    </row>
    <row r="17" spans="1:18" ht="15.75" x14ac:dyDescent="0.25">
      <c r="A17" s="1">
        <v>227.05</v>
      </c>
      <c r="B17">
        <v>270</v>
      </c>
      <c r="C17" s="1">
        <v>215</v>
      </c>
      <c r="D17" t="s">
        <v>20</v>
      </c>
      <c r="E17">
        <v>250</v>
      </c>
      <c r="K17" s="5"/>
      <c r="L17" s="5"/>
    </row>
    <row r="18" spans="1:18" ht="15.75" x14ac:dyDescent="0.25">
      <c r="A18" s="1">
        <v>110</v>
      </c>
      <c r="C18" s="1"/>
      <c r="D18" t="s">
        <v>34</v>
      </c>
      <c r="K18" s="5"/>
      <c r="L18" s="5"/>
      <c r="N18" s="5"/>
    </row>
    <row r="19" spans="1:18" ht="15.75" x14ac:dyDescent="0.25">
      <c r="A19" s="1"/>
      <c r="C19" s="1"/>
      <c r="K19" s="5"/>
      <c r="L19" s="5"/>
      <c r="M19" s="5"/>
    </row>
    <row r="20" spans="1:18" ht="15.75" x14ac:dyDescent="0.25">
      <c r="A20" s="1">
        <v>230.55</v>
      </c>
      <c r="B20">
        <v>150</v>
      </c>
      <c r="C20" s="1">
        <v>150</v>
      </c>
      <c r="D20" t="s">
        <v>8</v>
      </c>
      <c r="E20">
        <v>300</v>
      </c>
      <c r="K20" s="5"/>
      <c r="L20" s="5"/>
    </row>
    <row r="21" spans="1:18" ht="15.75" x14ac:dyDescent="0.25">
      <c r="A21" s="1"/>
      <c r="C21" s="1"/>
      <c r="K21" s="5"/>
      <c r="L21" s="5"/>
      <c r="M21" s="5"/>
    </row>
    <row r="22" spans="1:18" ht="15.75" x14ac:dyDescent="0.25">
      <c r="A22" s="1">
        <v>50</v>
      </c>
      <c r="B22">
        <v>50</v>
      </c>
      <c r="C22" s="1">
        <v>50</v>
      </c>
      <c r="D22" t="s">
        <v>9</v>
      </c>
      <c r="E22">
        <v>50</v>
      </c>
      <c r="K22" s="5"/>
      <c r="L22" s="5"/>
      <c r="M22" s="5"/>
    </row>
    <row r="23" spans="1:18" ht="15.75" x14ac:dyDescent="0.25">
      <c r="A23" s="1"/>
      <c r="B23">
        <v>300</v>
      </c>
      <c r="C23" s="1">
        <v>300</v>
      </c>
      <c r="D23" t="s">
        <v>16</v>
      </c>
      <c r="E23">
        <v>300</v>
      </c>
      <c r="K23" s="5"/>
      <c r="L23" s="5"/>
      <c r="O23" s="5"/>
    </row>
    <row r="24" spans="1:18" ht="15.75" x14ac:dyDescent="0.25">
      <c r="A24" s="1">
        <v>0</v>
      </c>
      <c r="B24">
        <v>250</v>
      </c>
      <c r="C24" s="1">
        <v>250</v>
      </c>
      <c r="D24" t="s">
        <v>10</v>
      </c>
      <c r="E24">
        <v>250</v>
      </c>
      <c r="K24" s="6"/>
      <c r="L24" s="5"/>
      <c r="N24" s="6"/>
    </row>
    <row r="25" spans="1:18" ht="15.75" x14ac:dyDescent="0.25">
      <c r="A25" s="1">
        <v>0</v>
      </c>
      <c r="C25" s="1"/>
      <c r="G25" s="13" t="s">
        <v>33</v>
      </c>
      <c r="K25" s="6"/>
      <c r="R25" s="6"/>
    </row>
    <row r="26" spans="1:18" ht="15.75" x14ac:dyDescent="0.25">
      <c r="A26" s="1">
        <v>1960.8</v>
      </c>
      <c r="B26">
        <v>1961</v>
      </c>
      <c r="C26" s="1">
        <v>1988</v>
      </c>
      <c r="D26" t="s">
        <v>11</v>
      </c>
      <c r="E26">
        <v>2063</v>
      </c>
      <c r="G26" s="13" t="s">
        <v>29</v>
      </c>
      <c r="K26" s="5"/>
    </row>
    <row r="27" spans="1:18" ht="15.75" x14ac:dyDescent="0.25">
      <c r="A27" s="1"/>
      <c r="B27">
        <v>60</v>
      </c>
      <c r="C27" s="1">
        <v>40</v>
      </c>
      <c r="D27" t="s">
        <v>22</v>
      </c>
      <c r="E27">
        <v>50</v>
      </c>
      <c r="K27" s="7"/>
    </row>
    <row r="28" spans="1:18" ht="18.75" x14ac:dyDescent="0.25">
      <c r="A28" s="1">
        <v>130</v>
      </c>
      <c r="B28">
        <v>150</v>
      </c>
      <c r="C28" s="1">
        <v>150</v>
      </c>
      <c r="D28" t="s">
        <v>12</v>
      </c>
      <c r="E28">
        <v>150</v>
      </c>
      <c r="K28" s="5"/>
      <c r="M28" s="9"/>
      <c r="P28" s="6"/>
    </row>
    <row r="29" spans="1:18" x14ac:dyDescent="0.25">
      <c r="A29" s="2">
        <f>SUM(A13:A28)</f>
        <v>5699.26</v>
      </c>
      <c r="B29" s="10">
        <f>SUM(B13:B28)</f>
        <v>5341</v>
      </c>
      <c r="C29" s="2">
        <f>SUM(C13:C28)</f>
        <v>5294</v>
      </c>
      <c r="E29" s="10">
        <f>SUM(E13:E28)</f>
        <v>6013</v>
      </c>
    </row>
    <row r="31" spans="1:18" x14ac:dyDescent="0.25">
      <c r="A31" s="1"/>
      <c r="B31" s="1"/>
      <c r="C31" s="1">
        <v>1524</v>
      </c>
      <c r="D31" s="1" t="s">
        <v>38</v>
      </c>
      <c r="E31" s="1"/>
      <c r="F31" s="1"/>
      <c r="G31" s="16" t="s">
        <v>40</v>
      </c>
      <c r="H31" s="1"/>
    </row>
    <row r="32" spans="1:18" x14ac:dyDescent="0.25">
      <c r="A32" s="2">
        <f>+A10-A29-A31</f>
        <v>1153.92</v>
      </c>
      <c r="B32" s="1"/>
      <c r="C32" s="15">
        <f>(C29+C31)-C10</f>
        <v>656</v>
      </c>
      <c r="D32" s="1" t="s">
        <v>24</v>
      </c>
      <c r="E32" s="1"/>
      <c r="F32" s="1"/>
      <c r="G32" s="1"/>
      <c r="H32" s="1"/>
    </row>
    <row r="33" spans="1:8" x14ac:dyDescent="0.25">
      <c r="A33" s="1"/>
      <c r="B33" s="1" t="s">
        <v>18</v>
      </c>
      <c r="C33" s="2"/>
      <c r="D33" s="1"/>
      <c r="E33" s="1" t="s">
        <v>18</v>
      </c>
      <c r="F33" s="1"/>
      <c r="G33" s="1"/>
      <c r="H33" s="1"/>
    </row>
    <row r="34" spans="1:8" x14ac:dyDescent="0.25">
      <c r="A34" s="1"/>
      <c r="B34" s="11">
        <f>B29-B10</f>
        <v>5091</v>
      </c>
      <c r="C34" s="1"/>
      <c r="D34" s="1"/>
      <c r="E34" s="11">
        <f>E29-E10</f>
        <v>5643</v>
      </c>
      <c r="F34" s="1"/>
      <c r="G34" s="1"/>
      <c r="H34" s="1"/>
    </row>
    <row r="35" spans="1:8" x14ac:dyDescent="0.25">
      <c r="A35" s="2"/>
      <c r="B35" s="1" t="s">
        <v>31</v>
      </c>
      <c r="C35" s="2"/>
      <c r="D35" s="1"/>
      <c r="E35" s="1" t="s">
        <v>17</v>
      </c>
      <c r="F35" s="1"/>
      <c r="G35" s="13" t="s">
        <v>36</v>
      </c>
      <c r="H35" s="1"/>
    </row>
    <row r="36" spans="1:8" x14ac:dyDescent="0.25">
      <c r="A36" s="1"/>
      <c r="B36" s="11">
        <v>5091</v>
      </c>
      <c r="C36" s="1"/>
      <c r="D36" s="1"/>
      <c r="E36" s="11">
        <f>E34</f>
        <v>5643</v>
      </c>
      <c r="F36" s="1"/>
      <c r="G36" s="13" t="s">
        <v>30</v>
      </c>
      <c r="H36" s="1"/>
    </row>
    <row r="37" spans="1:8" x14ac:dyDescent="0.25">
      <c r="G37" s="14" t="s">
        <v>39</v>
      </c>
    </row>
    <row r="38" spans="1:8" x14ac:dyDescent="0.25">
      <c r="E38" s="12"/>
    </row>
  </sheetData>
  <pageMargins left="0.7" right="0.7" top="0.75" bottom="0.75" header="0.3" footer="0.3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 Draughton</dc:creator>
  <cp:lastModifiedBy>parishclerk Draughton</cp:lastModifiedBy>
  <cp:lastPrinted>2016-10-23T10:27:11Z</cp:lastPrinted>
  <dcterms:created xsi:type="dcterms:W3CDTF">2015-03-28T13:05:37Z</dcterms:created>
  <dcterms:modified xsi:type="dcterms:W3CDTF">2016-11-30T10:27:53Z</dcterms:modified>
</cp:coreProperties>
</file>